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" windowWidth="18180" windowHeight="8445"/>
  </bookViews>
  <sheets>
    <sheet name="גיליון1" sheetId="1" r:id="rId1"/>
    <sheet name="גיליון2" sheetId="2" r:id="rId2"/>
    <sheet name="גיליון3" sheetId="3" r:id="rId3"/>
  </sheets>
  <calcPr calcId="124519"/>
</workbook>
</file>

<file path=xl/calcChain.xml><?xml version="1.0" encoding="utf-8"?>
<calcChain xmlns="http://schemas.openxmlformats.org/spreadsheetml/2006/main">
  <c r="D51" i="1"/>
  <c r="A49"/>
  <c r="D12"/>
  <c r="D58"/>
  <c r="A62"/>
  <c r="A54"/>
  <c r="A24"/>
  <c r="D20" s="1"/>
  <c r="D2"/>
  <c r="D8" s="1"/>
  <c r="D28" l="1"/>
</calcChain>
</file>

<file path=xl/sharedStrings.xml><?xml version="1.0" encoding="utf-8"?>
<sst xmlns="http://schemas.openxmlformats.org/spreadsheetml/2006/main" count="44" uniqueCount="37">
  <si>
    <t>שאלה 1</t>
  </si>
  <si>
    <t>sigma0</t>
  </si>
  <si>
    <t>L</t>
  </si>
  <si>
    <t>A</t>
  </si>
  <si>
    <t>x</t>
  </si>
  <si>
    <t>שאלה 2</t>
  </si>
  <si>
    <t>R=</t>
  </si>
  <si>
    <t>V</t>
  </si>
  <si>
    <t>J=</t>
  </si>
  <si>
    <t>שאלה 3</t>
  </si>
  <si>
    <t>E=</t>
  </si>
  <si>
    <t>שאלה 4</t>
  </si>
  <si>
    <t>2*v/(a*b*(b^2-a^2)</t>
  </si>
  <si>
    <t>שאלה 5</t>
  </si>
  <si>
    <t>a</t>
  </si>
  <si>
    <t>b</t>
  </si>
  <si>
    <t>sigma1</t>
  </si>
  <si>
    <t>sigma2</t>
  </si>
  <si>
    <t>שאלה 6</t>
  </si>
  <si>
    <t>q/a^2</t>
  </si>
  <si>
    <t>בכוון מינוס X</t>
  </si>
  <si>
    <t>שאלה 7 + 8</t>
  </si>
  <si>
    <t>שאלה 9</t>
  </si>
  <si>
    <t>q^2/a^2</t>
  </si>
  <si>
    <t>בכוון X</t>
  </si>
  <si>
    <t>v</t>
  </si>
  <si>
    <t>gama</t>
  </si>
  <si>
    <t>שאלה 11</t>
  </si>
  <si>
    <t>q</t>
  </si>
  <si>
    <t>r</t>
  </si>
  <si>
    <t>lamda0</t>
  </si>
  <si>
    <t>F=</t>
  </si>
  <si>
    <t>שאלה 12</t>
  </si>
  <si>
    <t>Q</t>
  </si>
  <si>
    <t>d</t>
  </si>
  <si>
    <t>שאלה 13</t>
  </si>
  <si>
    <t>c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</si>
</sst>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177"/>
      <scheme val="minor"/>
    </font>
    <font>
      <b/>
      <sz val="16"/>
      <color theme="1"/>
      <name val="Arial"/>
      <family val="2"/>
      <scheme val="minor"/>
    </font>
    <font>
      <sz val="12"/>
      <color theme="1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7"/>
  <sheetViews>
    <sheetView rightToLeft="1" tabSelected="1" topLeftCell="A31" workbookViewId="0">
      <selection activeCell="E31" sqref="E31"/>
    </sheetView>
  </sheetViews>
  <sheetFormatPr defaultRowHeight="14.25"/>
  <cols>
    <col min="1" max="1" width="11.875" bestFit="1" customWidth="1"/>
    <col min="3" max="3" width="10.875" bestFit="1" customWidth="1"/>
  </cols>
  <sheetData>
    <row r="1" spans="1:5" ht="20.25">
      <c r="A1" s="1" t="s">
        <v>0</v>
      </c>
    </row>
    <row r="2" spans="1:5">
      <c r="A2">
        <v>9</v>
      </c>
      <c r="B2" t="s">
        <v>1</v>
      </c>
      <c r="D2">
        <f>A3/(2*A2*A4)</f>
        <v>0.80246913580246915</v>
      </c>
      <c r="E2" t="s">
        <v>6</v>
      </c>
    </row>
    <row r="3" spans="1:5">
      <c r="A3">
        <v>13</v>
      </c>
      <c r="B3" t="s">
        <v>2</v>
      </c>
    </row>
    <row r="4" spans="1:5">
      <c r="A4">
        <v>0.9</v>
      </c>
      <c r="B4" t="s">
        <v>3</v>
      </c>
    </row>
    <row r="5" spans="1:5">
      <c r="A5">
        <v>4</v>
      </c>
      <c r="B5" t="s">
        <v>4</v>
      </c>
    </row>
    <row r="6" spans="1:5">
      <c r="A6">
        <v>9</v>
      </c>
      <c r="B6" t="s">
        <v>7</v>
      </c>
    </row>
    <row r="7" spans="1:5" ht="20.25">
      <c r="A7" s="1" t="s">
        <v>5</v>
      </c>
    </row>
    <row r="8" spans="1:5">
      <c r="D8">
        <f>A6/(A4*D2)</f>
        <v>12.461538461538462</v>
      </c>
      <c r="E8" t="s">
        <v>8</v>
      </c>
    </row>
    <row r="11" spans="1:5" ht="20.25">
      <c r="A11" s="1" t="s">
        <v>9</v>
      </c>
    </row>
    <row r="12" spans="1:5">
      <c r="D12">
        <f>2*A6*A5/(A3*A3)</f>
        <v>0.42603550295857989</v>
      </c>
      <c r="E12" t="s">
        <v>10</v>
      </c>
    </row>
    <row r="14" spans="1:5" ht="20.25">
      <c r="A14" s="1" t="s">
        <v>11</v>
      </c>
    </row>
    <row r="17" spans="1:5">
      <c r="B17" t="s">
        <v>12</v>
      </c>
    </row>
    <row r="19" spans="1:5" ht="20.25">
      <c r="A19" s="1" t="s">
        <v>13</v>
      </c>
    </row>
    <row r="20" spans="1:5">
      <c r="A20">
        <v>5</v>
      </c>
      <c r="B20" t="s">
        <v>14</v>
      </c>
      <c r="D20">
        <f>1/(4*PI()*A22)*(-A24+(1/A20))+1/(4*PI()*A23)*(-1/A21+A24)</f>
        <v>0.238732414637843</v>
      </c>
      <c r="E20" t="s">
        <v>6</v>
      </c>
    </row>
    <row r="21" spans="1:5">
      <c r="A21">
        <v>10</v>
      </c>
      <c r="B21" t="s">
        <v>15</v>
      </c>
    </row>
    <row r="22" spans="1:5">
      <c r="A22">
        <v>0.05</v>
      </c>
      <c r="B22" t="s">
        <v>16</v>
      </c>
    </row>
    <row r="23" spans="1:5">
      <c r="A23">
        <v>0.02</v>
      </c>
      <c r="B23" t="s">
        <v>17</v>
      </c>
    </row>
    <row r="24" spans="1:5">
      <c r="A24">
        <f>2/(A20+A21)</f>
        <v>0.13333333333333333</v>
      </c>
    </row>
    <row r="27" spans="1:5" ht="20.25">
      <c r="A27" s="1" t="s">
        <v>18</v>
      </c>
    </row>
    <row r="28" spans="1:5">
      <c r="A28">
        <v>400</v>
      </c>
      <c r="B28" t="s">
        <v>7</v>
      </c>
      <c r="D28">
        <f>A28/(4*PI()*A21*A21*D20*A23)</f>
        <v>66.666666666666671</v>
      </c>
      <c r="E28" t="s">
        <v>10</v>
      </c>
    </row>
    <row r="31" spans="1:5" ht="20.25">
      <c r="A31" s="1" t="s">
        <v>21</v>
      </c>
      <c r="E31" s="2"/>
    </row>
    <row r="32" spans="1:5">
      <c r="B32" t="s">
        <v>19</v>
      </c>
      <c r="C32" t="s">
        <v>20</v>
      </c>
    </row>
    <row r="35" spans="1:3" ht="20.25">
      <c r="A35" s="1" t="s">
        <v>22</v>
      </c>
    </row>
    <row r="36" spans="1:3">
      <c r="B36" t="s">
        <v>23</v>
      </c>
      <c r="C36" t="s">
        <v>24</v>
      </c>
    </row>
    <row r="40" spans="1:3" ht="20.25">
      <c r="A40" s="1"/>
    </row>
    <row r="48" spans="1:3" ht="20.25">
      <c r="A48" s="1" t="s">
        <v>27</v>
      </c>
    </row>
    <row r="49" spans="1:5">
      <c r="A49">
        <f>300000000*100</f>
        <v>30000000000</v>
      </c>
      <c r="B49" t="s">
        <v>36</v>
      </c>
    </row>
    <row r="50" spans="1:5">
      <c r="A50">
        <v>3</v>
      </c>
      <c r="B50" t="s">
        <v>28</v>
      </c>
      <c r="E50" t="s">
        <v>31</v>
      </c>
    </row>
    <row r="51" spans="1:5">
      <c r="A51">
        <v>0.32849</v>
      </c>
      <c r="B51" t="s">
        <v>25</v>
      </c>
      <c r="D51">
        <f>4*A50*A53*A51^2/(A52)</f>
        <v>11.6538134508</v>
      </c>
    </row>
    <row r="52" spans="1:5">
      <c r="A52">
        <v>1</v>
      </c>
      <c r="B52" t="s">
        <v>29</v>
      </c>
    </row>
    <row r="53" spans="1:5">
      <c r="A53">
        <v>9</v>
      </c>
      <c r="B53" t="s">
        <v>30</v>
      </c>
    </row>
    <row r="54" spans="1:5">
      <c r="A54">
        <f>1/SQRT(1-A51*A51)</f>
        <v>1.0587529000397153</v>
      </c>
      <c r="B54" t="s">
        <v>26</v>
      </c>
    </row>
    <row r="57" spans="1:5" ht="20.25">
      <c r="A57" s="1" t="s">
        <v>32</v>
      </c>
    </row>
    <row r="58" spans="1:5">
      <c r="A58">
        <v>7</v>
      </c>
      <c r="B58" t="s">
        <v>33</v>
      </c>
      <c r="D58">
        <f>A59*(A59/A60^2+4*A58*A62/(A60*A60))</f>
        <v>7.0204081632653059</v>
      </c>
      <c r="E58" t="s">
        <v>31</v>
      </c>
    </row>
    <row r="59" spans="1:5">
      <c r="A59">
        <v>8</v>
      </c>
      <c r="B59" t="s">
        <v>28</v>
      </c>
    </row>
    <row r="60" spans="1:5">
      <c r="A60">
        <v>7</v>
      </c>
      <c r="B60" t="s">
        <v>34</v>
      </c>
    </row>
    <row r="61" spans="1:5">
      <c r="A61">
        <v>0.6</v>
      </c>
      <c r="B61" t="s">
        <v>25</v>
      </c>
    </row>
    <row r="62" spans="1:5">
      <c r="A62">
        <f>1/SQRT(1-A61*A61)</f>
        <v>1.25</v>
      </c>
      <c r="B62" t="s">
        <v>26</v>
      </c>
    </row>
    <row r="65" spans="1:2" ht="20.25">
      <c r="A65" s="1" t="s">
        <v>35</v>
      </c>
    </row>
    <row r="67" spans="1:2">
      <c r="B67">
        <v>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Idan</dc:creator>
  <cp:lastModifiedBy>Idan</cp:lastModifiedBy>
  <dcterms:created xsi:type="dcterms:W3CDTF">2009-12-14T20:46:04Z</dcterms:created>
  <dcterms:modified xsi:type="dcterms:W3CDTF">2009-12-14T21:24:44Z</dcterms:modified>
</cp:coreProperties>
</file>