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11"/>
  <workbookPr/>
  <mc:AlternateContent xmlns:mc="http://schemas.openxmlformats.org/markup-compatibility/2006">
    <mc:Choice Requires="x15">
      <x15ac:absPath xmlns:x15ac="http://schemas.microsoft.com/office/spreadsheetml/2010/11/ac" url="C:\Users\farn0001\OneDrive - Sveriges lantbruksuniversitet\Delade dokument\Frida\Thesis writing\Literature review\final\"/>
    </mc:Choice>
  </mc:AlternateContent>
  <xr:revisionPtr revIDLastSave="667" documentId="11_E618FC3EE5E991BC6F5E9CC15F47E0EC0208411D" xr6:coauthVersionLast="47" xr6:coauthVersionMax="47" xr10:uidLastSave="{9C2E2CF5-A54A-41B0-819F-FDE4CE40AB33}"/>
  <bookViews>
    <workbookView xWindow="0" yWindow="0" windowWidth="15840" windowHeight="4860" firstSheet="1" activeTab="1" xr2:uid="{00000000-000D-0000-FFFF-FFFF00000000}"/>
  </bookViews>
  <sheets>
    <sheet name="Summary" sheetId="1" r:id="rId1"/>
    <sheet name="Database" sheetId="8"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H34" i="1"/>
  <c r="H32" i="1"/>
  <c r="H29" i="1"/>
  <c r="P31" i="1"/>
  <c r="P30" i="1"/>
  <c r="O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tc={FFFF6A1E-BC82-44FB-973C-4607B6037A34}</author>
    <author>tc={4ADA3031-EA81-4EAC-B004-DCA031ADE7DA}</author>
    <author>tc={023737E5-B1EB-4B38-B44B-3D3E89FE27F8}</author>
    <author>tc={45C45295-434A-46D2-961F-8CD0581298EC}</author>
  </authors>
  <commentList>
    <comment ref="A35" authorId="0" shapeId="0" xr:uid="{FFFF6A1E-BC82-44FB-973C-4607B6037A34}">
      <text>
        <t>[Threaded comment]
Your version of Excel allows you to read this threaded comment; however, any edits to it will get removed if the file is opened in a newer version of Excel. Learn more: https://go.microsoft.com/fwlink/?linkid=870924
Comment:
    I think its ok but include something abut where it is unclear, methods were checked in the full text?
Reply:
    ok, sounds reasonable</t>
      </text>
    </comment>
    <comment ref="A37" authorId="1" shapeId="0" xr:uid="{4ADA3031-EA81-4EAC-B004-DCA031ADE7DA}">
      <text>
        <t>[Threaded comment]
Your version of Excel allows you to read this threaded comment; however, any edits to it will get removed if the file is opened in a newer version of Excel. Learn more: https://go.microsoft.com/fwlink/?linkid=870924
Comment:
    why is there two title/abstract sections here? Feels like I might be missing something
Reply:
    sorry, it is the second section that I have been using - I refrased it a bit but did not remove the old one</t>
      </text>
    </comment>
    <comment ref="A41" authorId="2" shapeId="0" xr:uid="{023737E5-B1EB-4B38-B44B-3D3E89FE27F8}">
      <text>
        <t>[Threaded comment]
Your version of Excel allows you to read this threaded comment; however, any edits to it will get removed if the file is opened in a newer version of Excel. Learn more: https://go.microsoft.com/fwlink/?linkid=870924
Comment:
    I did not think of this inclusion/exclusion criteria at this point unfortunatly, but since I dont have that many to go through at full text I think it should be ok? and it is usually quite obvious early on in the text if it includes new data or not</t>
      </text>
    </comment>
    <comment ref="A49" authorId="3" shapeId="0" xr:uid="{45C45295-434A-46D2-961F-8CD0581298EC}">
      <text>
        <t>[Threaded comment]
Your version of Excel allows you to read this threaded comment; however, any edits to it will get removed if the file is opened in a newer version of Excel. Learn more: https://go.microsoft.com/fwlink/?linkid=870924
Comment:
    yes just label review and put in separate database at next step and only use if needed in write up
Reply:
    yes, that is what I started doing as well</t>
      </text>
    </comment>
  </commentList>
</comments>
</file>

<file path=xl/sharedStrings.xml><?xml version="1.0" encoding="utf-8"?>
<sst xmlns="http://schemas.openxmlformats.org/spreadsheetml/2006/main" count="1102" uniqueCount="587">
  <si>
    <t>Does increasing acoustic visibility of fishing gear reduce cetacean bycatch? </t>
  </si>
  <si>
    <r>
      <t>A systematic review of passive acoustic modifications of fishing gear to reduce cetacean bycatch</t>
    </r>
    <r>
      <rPr>
        <sz val="11"/>
        <color theme="2" tint="-9.9978637043366805E-2"/>
        <rFont val="Calibri"/>
        <family val="2"/>
        <scheme val="minor"/>
      </rPr>
      <t xml:space="preserve"> (and then in the interoduction expand on questions) </t>
    </r>
  </si>
  <si>
    <t>Is passive acoustic modifications of fishing gear effective in reducing cetacean bycatch? </t>
  </si>
  <si>
    <t>(or something similar) </t>
  </si>
  <si>
    <t>search string</t>
  </si>
  <si>
    <t>cetacean OR whale OR dolphin OR porpoise</t>
  </si>
  <si>
    <t>AND</t>
  </si>
  <si>
    <t>bycatch OR by-catch OR entangle* OR incident*</t>
  </si>
  <si>
    <t>mitigat* OR reduc* OR detect*</t>
  </si>
  <si>
    <t>"passive acoust*" OR reflect* OR visib* OR "target strength"</t>
  </si>
  <si>
    <t>noft(cetacean OR whale OR dolphin OR porpoise) AND noft(bycatch OR by-catch OR entangle* OR incident*) AND noft(mitigat* OR reduc* OR detect*) AND noft("passive acoust*" OR reflect* OR visib* OR "target strength")</t>
  </si>
  <si>
    <t>Search plattform or database</t>
  </si>
  <si>
    <t>Indexes</t>
  </si>
  <si>
    <t>Search terms</t>
  </si>
  <si>
    <t>Searched in</t>
  </si>
  <si>
    <t>data ranges available</t>
  </si>
  <si>
    <t>subscription location</t>
  </si>
  <si>
    <t>date when search was performed</t>
  </si>
  <si>
    <t>search results</t>
  </si>
  <si>
    <t>total (duplicates removed)</t>
  </si>
  <si>
    <t>totals after title/abstract screening</t>
  </si>
  <si>
    <t>totals after full text screening</t>
  </si>
  <si>
    <t>Clarivate Web of Science</t>
  </si>
  <si>
    <t>Core collection</t>
  </si>
  <si>
    <t>(cetacean OR whale OR dolphin OR porpoise) AND (bycatch OR by-catch OR entangle* OR incident*) AND (mitigat* OR reduc* OR detect*) AND ("passive acoust*" OR reflect* OR visib* OR “target strength”)</t>
  </si>
  <si>
    <t>topic</t>
  </si>
  <si>
    <t>1945-present</t>
  </si>
  <si>
    <t>Swedish University of Agricultural Sciences</t>
  </si>
  <si>
    <t>113 (147+1)</t>
  </si>
  <si>
    <t>122 (60+14)</t>
  </si>
  <si>
    <t>146 (45+15)</t>
  </si>
  <si>
    <t>158 (2+35)</t>
  </si>
  <si>
    <t>164 (4+2)</t>
  </si>
  <si>
    <t>212 (0+13)</t>
  </si>
  <si>
    <t>247 (8+26)</t>
  </si>
  <si>
    <t>Zoological record</t>
  </si>
  <si>
    <t>1990-present</t>
  </si>
  <si>
    <t>BIOSIS citation index</t>
  </si>
  <si>
    <t>2009-present</t>
  </si>
  <si>
    <t>Scopus</t>
  </si>
  <si>
    <t>n/a</t>
  </si>
  <si>
    <t>article title, abstract, keywords</t>
  </si>
  <si>
    <t>1982 (tidigaste artikeln i min sökning) eller 1788?</t>
  </si>
  <si>
    <t>ProQuest SciTech</t>
  </si>
  <si>
    <t>Aquatic Sciences &amp; Fisheries Abstracts (ASFA)</t>
  </si>
  <si>
    <t>anywhere exept full text - NOFT</t>
  </si>
  <si>
    <t>1971-present</t>
  </si>
  <si>
    <t>EBSCOhost</t>
  </si>
  <si>
    <t>Wildlife &amp; Ecology Studies Worldwide</t>
  </si>
  <si>
    <t>"default" (all authors, all subjects, all keywords, all title info (including source title) and all abstracts)</t>
  </si>
  <si>
    <t>1935 &amp; earlier to present</t>
  </si>
  <si>
    <t>Consortium for Wildlife Bycatch Reduction</t>
  </si>
  <si>
    <t>Bycatch Management Information System (BMIS)</t>
  </si>
  <si>
    <t>key articles reference lists, 4st</t>
  </si>
  <si>
    <t>Title/abstract</t>
  </si>
  <si>
    <t>Need to include:</t>
  </si>
  <si>
    <t>databases (4st)</t>
  </si>
  <si>
    <t>some kind of change/modification to fishingear or "prototype" that aims to increase the target strength/acoustic reflectability of fishingear for cetacean echolocation</t>
  </si>
  <si>
    <t>duplicates removed from databases</t>
  </si>
  <si>
    <t>the change/modification needs to be passive (for example not emitting sound)</t>
  </si>
  <si>
    <t>other sources (3)</t>
  </si>
  <si>
    <t>is this too detailed on title/abstract level? Sometimes hard to make out if they refer to passive acoustic modifications, and for reports and reviews it is even harder because they often just write "different mitigation measures" in the abstract…</t>
  </si>
  <si>
    <t>include: change/modification to gear/prototype</t>
  </si>
  <si>
    <t>exclude: if clear that change/modification is NOT intended to enhance the target strength/acoustic reflectability</t>
  </si>
  <si>
    <t>exclude: if clear that change/modification is active, for example requires electronics or emitting sound (?)</t>
  </si>
  <si>
    <t>#should include new data rather than reporting on other studies? might be able to exlude at this point for this reason. Ignore if you already decided against this.</t>
  </si>
  <si>
    <t>Full text:</t>
  </si>
  <si>
    <t>exclude: change/modification is NOT intended to enhance the target strength/acoustic reflectability</t>
  </si>
  <si>
    <t>exclude: change/modification is active, for example requires electronics or emitting sound (?)</t>
  </si>
  <si>
    <t>exclude: review and no primary data</t>
  </si>
  <si>
    <t>should I have a criteria specifying what kinde of "measurements" (in regards to minimizing bycatch) the test should have? such as: behaviural response to modification &amp; bycatch rate in regards to modification?</t>
  </si>
  <si>
    <t>How to handle reviews and reports?</t>
  </si>
  <si>
    <t>reports/workshops - is it worth to "decide" to only read any eventual part regarding passive acoustic mitigation measures and if there is no dedicated part regarding this I would exclude the paper?</t>
  </si>
  <si>
    <t>should I mention all reviews/reports that are relevant and somehow sumarise them in the text?</t>
  </si>
  <si>
    <t>or should I only briefly mention that there is reviews/reports in the area but non that have compiled a comprehensible overview (including grey literature?) over the current research question?</t>
  </si>
  <si>
    <t>=COUNTIF([title];[@title])</t>
  </si>
  <si>
    <t>Räknar hur många gånger en titel förekommer</t>
  </si>
  <si>
    <t>Google scholar</t>
  </si>
  <si>
    <t>1. search terms: cetacean+bycatch+mitigation+reflective</t>
  </si>
  <si>
    <t>first 50 result: 19 same (15 relevant at this level), 31 new (not relevant at this level)</t>
  </si>
  <si>
    <t>2. search terms: (cetacean OR whale OR dolphin OR porpoise) AND (bycatch OR by-catch OR entangle OR incident) AND (mitigation OR reduce OR detect) AND ("passive acoustic" OR reflective OR visible OR “target strength”)</t>
  </si>
  <si>
    <t>same as for database, but modified to fit google better (remove * and choose the most common version of the word)</t>
  </si>
  <si>
    <t>Conclusion: No further investigation</t>
  </si>
  <si>
    <t>Organisation webpages - organisations that is in my "database" already</t>
  </si>
  <si>
    <t>FAO</t>
  </si>
  <si>
    <t>ICES</t>
  </si>
  <si>
    <t>NOAA</t>
  </si>
  <si>
    <t>IWC</t>
  </si>
  <si>
    <t>WCS</t>
  </si>
  <si>
    <t>ASCOBANS</t>
  </si>
  <si>
    <t>ACCOBAMS</t>
  </si>
  <si>
    <t>EU</t>
  </si>
  <si>
    <t>Used searchengine on main page (include all)</t>
  </si>
  <si>
    <t>used search terms: mitigation+bycatch (+cetacean if webpage was not dedicated to cetaceans) to see if there was any relevant results</t>
  </si>
  <si>
    <t>Although there was information regarding my research question, only a few results with primary data and those sources I already had</t>
  </si>
  <si>
    <t>Study No</t>
  </si>
  <si>
    <t>Authors</t>
  </si>
  <si>
    <t>Publication Year</t>
  </si>
  <si>
    <t>Article Title</t>
  </si>
  <si>
    <t>Have screened</t>
  </si>
  <si>
    <t>include in analysis</t>
  </si>
  <si>
    <t xml:space="preserve">ACCOBAMS. </t>
  </si>
  <si>
    <t>Mitigation measures for protected species. MOP7/2019/Doc30</t>
  </si>
  <si>
    <t>yes</t>
  </si>
  <si>
    <t>no</t>
  </si>
  <si>
    <t>Akamatsu, Tomonari; Teilmann, Jonas; Miller, Lee A.; Tougaard, Jakob; Dietz, Rune; Wang, Ding; Wang, Kexiong; Siebert, Ursula; Naito, Yasuhiko</t>
  </si>
  <si>
    <t>Comparison of echolocation behaviour between coastal and riverine porpoises</t>
  </si>
  <si>
    <t>Amano, Masao; Kusumoto, Miku; Abe, Misaki; Akamatsu, Tomonari</t>
  </si>
  <si>
    <t>Long-term effectiveness of pingers on a small population of finless porpoises in Japan</t>
  </si>
  <si>
    <t>Amundin, Mats; Carlstrom, Julia; Thomas, Len; Carlen, Ida; Teilmann, Jonas; Tougaard, Jakob; Loisa, Olli; Kyhn, Line A.; Sveegaard, Signe; Burt, M. Louise; Pawliczka, Iwona; Koza, Radomil; Arciszewski, Bartlomiej; Galatius, Anders; Laaksonlaita, Jussi; MacAuley, Jamie; Wright, Andrew J.; Gallus, Anja; Dahne, Michael; Acevedo-Gutierrez, Alejandro; Benke, Harald; Koblitz, Jens; Tregenza, Nick; Wennerberg, Daniel; Brundiers, Katharina; Kosecka, Monika; Tiberi Ljungqvist, Cinthia; Jussi, Ivar; Jabbusch, Martin; Lyytinen, Sami; Saskov, Aleksej; Blankett, Penina</t>
  </si>
  <si>
    <t>Estimating the abundance of the critically endangered Baltic Proper harbour porpoise (Phocoena phocoena) population using passive acoustic monitoring</t>
  </si>
  <si>
    <t>Anderson RC (2014</t>
  </si>
  <si>
    <t xml:space="preserve">Cetaceans and Tuna Fisheries in the Western and Central Indian Ocean. International Pole and Line Foundation, London	LL, PS, GN	Marine Mammals	</t>
  </si>
  <si>
    <t>Strategies for the Prevention of Bycatch of Seabirds and Marine Mammals in Baltic Sea Fisheries. AC19/Doc.4-17(S</t>
  </si>
  <si>
    <t>Au, Whitlow W. L.; Branstetter, Brian K.; Benoit-Bird, Kelly J.; Kastelein, Ronald A.</t>
  </si>
  <si>
    <t>Acoustic basis for fish prey discrimination by echolocating dolphins and porpoises</t>
  </si>
  <si>
    <t>AU, WWL; JONES, L</t>
  </si>
  <si>
    <t>ACOUSTIC REFLECTIVITY OF NETS - IMPLICATIONS CONCERNING INCIDENTAL TAKE OF DOLPHINS</t>
  </si>
  <si>
    <t>AU, WWL; MOORE, PWB; PAWLOSKI, DA</t>
  </si>
  <si>
    <t>DETECTION OF COMPLEX ECHOES IN NOISE BY AN ECHOLOCATING DOLPHIN</t>
  </si>
  <si>
    <t>AU, WWL; TURL, CW</t>
  </si>
  <si>
    <t>TARGET DETECTION IN REVERBERATION BY AN ECHOLOCATING ATLANTIC BOTTLENOSE DOLPHIN (TURSIOPS-TRUNCATUS)</t>
  </si>
  <si>
    <t>Bachem, S J</t>
  </si>
  <si>
    <t>Bycatch mitigation tools: selecting fisheries, setting limits, and modifying gear</t>
  </si>
  <si>
    <t>Baird, Robin W.; Anderson, David B.; Kratofil, Michaela A.; Webster, Daniel L.</t>
  </si>
  <si>
    <t>Bringing the right fishermen to the table: Indices of overlap between endangered false killer whales and nearshore fisheries in Hawai'i</t>
  </si>
  <si>
    <t>Baker, B., Hamilton, S., McIntosh, R. &amp; Finley, L.</t>
  </si>
  <si>
    <t>Technical review: development and application of bycatch mitigation devices for marine mammals in mid-water trawl gear</t>
  </si>
  <si>
    <t>Baker, C. Scott; Cooke, Justin G.; Lavery, Shane; Dalebout, Merel L.; Ma, Yong-un; Funahashi, Naoko; Carraher, Colm; Brownell, Robert L., Jr.</t>
  </si>
  <si>
    <t>Estimating the number of whales entering trade using DNA profiling and capture-recapture analysis of market products</t>
  </si>
  <si>
    <t>Balle, J., Mackay, A. &amp; Sagarminaga, R.</t>
  </si>
  <si>
    <t>Review on the effectiveness of acoustic devices and depredation mitigation as demonstrated in field studies to date</t>
  </si>
  <si>
    <t>no full text found</t>
  </si>
  <si>
    <t>Barlow J, Cameron GA (2003</t>
  </si>
  <si>
    <t xml:space="preserve">Field Experiments Show That Acoustic Pingers Reduce Marine Mammal Bycatch in the California Drift Gill Net Fishery. Marine Mammal Science 19:265–283. https://doi.org/10.1111/j.1748-7692.2003.tb01108.x	GN	Marine Mammals	</t>
  </si>
  <si>
    <t>Basran CJ, Woelfing B, Neumann C, Rasmussen MH</t>
  </si>
  <si>
    <t>Behavioural responses of Humpback Whales (Megaptera novaeangliae) to two acoustic deterrent devices in a Northern feeding ground off Iceland</t>
  </si>
  <si>
    <t>Baumann-Pickering, Simone; Simonis, Anne E.; Oleson, Erin M.; Baird, Robin W.; Roch, Marie A.; Wiggins, Sean M.</t>
  </si>
  <si>
    <t>False killer whale and short-finned pilot whale acoustic identification</t>
  </si>
  <si>
    <t>Bayless, Alexandra R.; Oleson, Erin M.; Baumann-Pickering, Simone; Simonis, Anne E.; Marchetti, Jamie; Martin, Sean; Wiggins, Sean M.</t>
  </si>
  <si>
    <t>Acoustically monitoring the Hawai'i longline fishery for interactions with false killer whales</t>
  </si>
  <si>
    <t>Bearzi, Giovanni; Reeves, Randall R.</t>
  </si>
  <si>
    <t>Shifting baselines of cetacean conservation in Europe</t>
  </si>
  <si>
    <t>Berggren P, Temple A, Fennessy S, et al (2019</t>
  </si>
  <si>
    <t>Bycatch Assessment and Mitigation in the Western Indian Ocean (BYCAM) - Final Project Update</t>
  </si>
  <si>
    <t>Berggren P, Temple AJ, Alfaro-Shigueto J, et al (2020</t>
  </si>
  <si>
    <t>Low-cost solutions to cetacean bycatch in global gillnet fisheries. In: IWC SC68. International Whaling Commission, Electronic Meeting, p 5</t>
  </si>
  <si>
    <t>Berninsone L.G.; Jiménez S.; Forselledo R.; Laporta M.; Werner T.B.</t>
  </si>
  <si>
    <t>Alternative fishing methods, the potential use of “pingers,” and other solutions to reduce the bycatch of franciscana dolphins (Pontoporia blainvillei)</t>
  </si>
  <si>
    <t xml:space="preserve">Best, P B; Roux, J P; Braby, R. SAMSS, Southern African Marine Science Symposium; </t>
  </si>
  <si>
    <t>Population relationship between southern right whales off Namibia and South Africa</t>
  </si>
  <si>
    <t>Bielli A., Alfaro-Shigueto J., Doherty P.D., Godley B.J., Ortiz C., Pasara A., Wang J.H., Mangel J.C.</t>
  </si>
  <si>
    <t>An illuminating idea to reduce bycatch in the Peruvian small-scale gillnet fishery</t>
  </si>
  <si>
    <t>Bisack KD, Das C (2015</t>
  </si>
  <si>
    <t>Understanding Non-compliance With Protected Species Regulations in the Northeast USA Gillnet Fishery. Front Mar Sci 2:. https://doi.org/10.3389/fmars.2015.00091	GN	Marine Mammals,</t>
  </si>
  <si>
    <t>Bisack KD, Magnusson GM (2016</t>
  </si>
  <si>
    <t>Measuring Management Success for Protected Species: Looking beyond Biological Outcomes. Front Mar Sci 3:. https://doi.org/10.3389/fmars.2016.00061</t>
  </si>
  <si>
    <t>Bordino P, Kraus S, Albareda D, et al (2002</t>
  </si>
  <si>
    <t xml:space="preserve">Reducing Incidental Mortality of Franciscana Dolphin Pontoporia Blainvillei with Acoustic Warning Devices Attached to Fishing Nets. Marine Mammal Science 18:833–842. https://doi.org/10.1111/j.1748-7692.2002.tb01076.x	GN	Marine Mammals	</t>
  </si>
  <si>
    <t>Bordino, P.; Mackay, A. I.; Werner, T. B.; Northridge, S. P.; Read, A. J.</t>
  </si>
  <si>
    <t>Franciscana bycatch is not reduced by acoustically reflective or physically stiffened gillnets</t>
  </si>
  <si>
    <t>Borrell, A; Cantos, G; Pastor, T; Aguilar, A</t>
  </si>
  <si>
    <t>Organochlorine compounds in common dolphins (Delphinus delphis) from the Atlantic and Mediterranean waters of Spain</t>
  </si>
  <si>
    <t>Bowles AE, Anderson RC (2012</t>
  </si>
  <si>
    <t>Behavioral Responses and Habituation of Pinnipeds and Small Cetaceans to Novel Objects and Simulated Fishing Gear With and Without a Pinger. Aquatic Mammals 38:161–188. https://doi.org/10.1578/AM.38.2.2012.161</t>
  </si>
  <si>
    <t>Bradford, Amanda L.; Oleson, Erin M.; Baird, Robin W.; Boggs, Christofer H.; Forney, Karin A.; Young, Nancy C.</t>
  </si>
  <si>
    <t>Revised Stock Boundaries for False Killer Whales (Pseudorca crassidens) in Hawaiian Waters.</t>
  </si>
  <si>
    <t>Bradford, Amanda L.; Weller, David W.; Ivashchenko, Yulia V.; Burdin, Alexander M.; Brownell, Robert L., Jr.</t>
  </si>
  <si>
    <t>Anthropogenic scarring of western gray whales (Eschrichtius robustus)</t>
  </si>
  <si>
    <t>Brown, Sidney G.; Angel, Martin. Whale marking: a short review; A voyage of discovery; Oxford: Pergamon Press, [],</t>
  </si>
  <si>
    <t>Whale marking: a short review</t>
  </si>
  <si>
    <t xml:space="preserve">Brownell, Robert L., Jr.; Clapham, Phillip J.; Miyashita, Tomio; Kasuya, Toshio. The Journal of Cetacean Research and Management; </t>
  </si>
  <si>
    <t>Conservation status of North Pacific right whales</t>
  </si>
  <si>
    <t>Bruno CA, Caserta V, Salzeri P, et al (2021</t>
  </si>
  <si>
    <t>Acoustic deterrent devices as mitigation tool to prevent dolphin-fishery interactions in the Aeolian Archipelago (Southern Tyrrhenian Sea, Italy)</t>
  </si>
  <si>
    <t>Buscaino, Giuseppa; Ceraulo, Maria; Alonge, Giuseppe; Pace, Daniela Silvia; Grammauta, Rosario; Maccarrone, Vincenzo; Bonanno, Angelo; Mazzola, Salvatore; Papale, Elena</t>
  </si>
  <si>
    <t>Artisanal fishing, dolphins, and interactive pinger: A study from a passive acoustic perspective</t>
  </si>
  <si>
    <t>Cáceres-Saez I.; Goodall R.N.P.; Dellabianca N.A.; Cappozzo H.L.; Ribeiro Guevara S.</t>
  </si>
  <si>
    <t>The skin of Commerson's dolphins (Cephalorhynchus commersonii) as a biomonitor of mercury and selenium in Subantarctic waters</t>
  </si>
  <si>
    <t>Cameron, M.F.; Bengtson, J.L.; Boveng, P.L.; Jansen, J.K.; Kelly, B.P.; Dahle, S.P.; Logerwell, E.A.; Overland, J.E.; Sabine, C.L.; Waring, G.T.; Wilder, J.M.</t>
  </si>
  <si>
    <t>Status Review of the Bearded Seal (Erignathus barbatus).</t>
  </si>
  <si>
    <t>Cardenas Hinojosa, Gustavo; de la Cueva, Horacio; Gerrodette, Tim; Jaramillo-Legorreta, Armando M.</t>
  </si>
  <si>
    <t>Distribution of the acoustic occurrence of dolphins during the summers 2011 to 2015 in the Upper Gulf of California, Mexico</t>
  </si>
  <si>
    <t>Carlström J, Berggren P, Tregenza NJC (2009</t>
  </si>
  <si>
    <t xml:space="preserve">Spatial and temporal impact of pingers on porpoises. Can J Fish Aquat Sci 66:72–82. https://doi.org/10.1139/F08-186	GN	Marine Mammals	</t>
  </si>
  <si>
    <t>Carretta JV, Barlow J (2011</t>
  </si>
  <si>
    <t xml:space="preserve">Long-Term Effectiveness, Failure Rates, and “Dinner Bell” Properties of Acoustic Pingers in a Gillnet Fishery. Marine Technology Society Journal 45:7–19. https://doi.org/10.4031/MTSJ.45.5.3	GN	Marine Mammals	</t>
  </si>
  <si>
    <t>Carretta JV, Barlow J, Enriquez L (2008</t>
  </si>
  <si>
    <t xml:space="preserve">Acoustic pingers eliminate beaked whale bycatch in a gill net fishery. Marine Mammal Science 24:956–961. https://doi.org/10.1111/j.1748-7692.2008.00218.x	GN	Marine Mammals	</t>
  </si>
  <si>
    <t>Ceurstemont, Edmund;Rihan, Dominic</t>
  </si>
  <si>
    <t>Design of an interactive acoustic deterrent to prevent by-catch of cetaceans in pelagic trawl fisheries</t>
  </si>
  <si>
    <t>Cheng, Zhaolong; Li, Yongtao; Pine, Matthew Keith; Zuo, Tao; Niu, Mingxiang; Wang, Jun</t>
  </si>
  <si>
    <t>Association between porpoise presence and fish choruses: implications for feeding strategies and ecosystem-based conservation of the East Asian finless porpoise</t>
  </si>
  <si>
    <t>Clay, Thomas A.; Alfaro-Shigueto, Joanna; Godley, Brendan J.; Tregenza, Nick; Mangel, Jeffrey C.</t>
  </si>
  <si>
    <t>Pingers reduce the activity of Burmeister's porpoise around small-scale gillnet vessels</t>
  </si>
  <si>
    <t>Clay, Thomas A.; Mangel, Jeffrey C.; Alfaro-Shigueto, Joanna; Hodgson, David J.; Godley, Brendan J.</t>
  </si>
  <si>
    <t>Distribution and Habitat Use of a Cryptic Small Cetacean, the Burmeister's Porpoise, Monitored From a Small-Scale Fishery Platform</t>
  </si>
  <si>
    <t>CLean Catch UK (2022</t>
  </si>
  <si>
    <t>Hauling Up Solutions 2: Exploring new ways to expand the wildlife bycatch-reduction toolkit. Final Workshop Report, Plymouth, UK	LL, PS, GN	Marine Mammals,</t>
  </si>
  <si>
    <t>Connelly, P; Woodward, B; Goodson, D</t>
  </si>
  <si>
    <t>Tracking a moving acoustic source in a three-dimensional space</t>
  </si>
  <si>
    <t>Connelly, PR;Goodson, AD;Kaschner, K;Lepper, P A;Sturtivant, C R;Woodward, B</t>
  </si>
  <si>
    <t>Acoustic techniques to study cetacean behaviour around pelagic trawls</t>
  </si>
  <si>
    <t>Corrias, Valentina; de Vincenzi, Giovanni; Ceraulo, Maria; Sciacca, Virginia; Sala, Antonello; de Lucia, Giuseppe Andrea; Filiciotto, Francesco</t>
  </si>
  <si>
    <t>Bottlenose Dolphin (Tursiops truncatus) Whistle Modulation during a Trawl Bycatch Event in the Adriatic Sea</t>
  </si>
  <si>
    <t>Cox TM, Lewison RL, Zydelis R, et al (2007</t>
  </si>
  <si>
    <t>Comparing Effectiveness of Experimental and Implemented Bycatch Reduction Measures: the Ideal and the Real. Conservation Biology 21:1155–1164. https://doi.org/10.1111/j.1523-1739.2007.00772.x	LL, GN	Marine Mammals,</t>
  </si>
  <si>
    <t>Cox, TM; Read, AJ</t>
  </si>
  <si>
    <t>Echolocation behavior of harbor porpoises Phocoena phocoena around chemically enhanced gill nets</t>
  </si>
  <si>
    <t>Crosby A, Tregenza N, Williams R (2013</t>
  </si>
  <si>
    <t>The Banana Pinger Trial: Investigation into the Fishtek Banana Pinger to reduce cetacean bycatch in an inshore set net fishery. The Wildlife Trusts, Cornwall., United Kingdom</t>
  </si>
  <si>
    <t>Crowley, Michael</t>
  </si>
  <si>
    <t>Innovations may yield net gains</t>
  </si>
  <si>
    <t>Dawson S, Northridge S, Waples D, Read A (2013</t>
  </si>
  <si>
    <t>To ping or not to ping: the use of active acoustic devices in mitigating interactions between small cetaceans and gillnet fisheries. Endang Species Res 19:201–221. https://doi.org/10.3354/esr00464</t>
  </si>
  <si>
    <t>Dawson S.M.</t>
  </si>
  <si>
    <t>The potential for reducing entanglement of dolphins and porpoises with acoustic modifications to gillnets</t>
  </si>
  <si>
    <t>Dawson, S N</t>
  </si>
  <si>
    <t>Sounds, acoustic behaviour and gillnet entanglement of Hector's dolphin</t>
  </si>
  <si>
    <t>DAWSON, SM</t>
  </si>
  <si>
    <t>MODIFYING GILLNETS TO REDUCE ENTANGLEMENT OF CETACEANS</t>
  </si>
  <si>
    <t>de Haan, D. &amp; Zeeberg, J.J.</t>
  </si>
  <si>
    <t>By-catch of pelagic megafauna off Mauritania, Northwest Africa: observations and gear modifications. Final report</t>
  </si>
  <si>
    <t>de Haan, D., Dremiere, P.Y., Woodward, B., Kastelein, R.A., Amundin, M. &amp; Hansen, K.</t>
  </si>
  <si>
    <t>Prevention of by-catch of small cetaceans in pelagic trawls by technical means (project CETASEL). Copenhagen, ICES</t>
  </si>
  <si>
    <t>De Stefano M.; Rusmini M.; Benson T.; Torchia G.; Sordini E.; Nucci M.E.; Bertolini P.</t>
  </si>
  <si>
    <t>Lessons learned in assessing underwater noise potential impacts for an offshore seismic survey in Southern Adriatic Sea</t>
  </si>
  <si>
    <t>Delefosse, Matthieu; Rahbek, Malene Louise; Roesen, Lars; Clausen, Karin Tubbert</t>
  </si>
  <si>
    <t>Marine mammal sightings around oil and gas installations in the central North Sea</t>
  </si>
  <si>
    <t>DeRuiter, Stacy L.; Hansen, Michael; Koopman, Heather N.; Westgate, Andrew J.; Tyack, Peter L.; Madsen, Peter T.</t>
  </si>
  <si>
    <t>Propagation of narrow-band-high-frequency clicks: Measured and modeled transmission loss of porpoise-like clicks in porpoise habitats</t>
  </si>
  <si>
    <t>Di Beneditto, Ana Paula Madeira; Ramos, Renata Maria Arruda</t>
  </si>
  <si>
    <t>Biology and conservation of the franciscana (Pontoporia blainvillei) in the north of Rio de Janeiro State, Brazil.</t>
  </si>
  <si>
    <t>Dodge, Kara L.; Landry, Scott; Lynch, Bob; Innis, Charles J.; Sampson, Katherine; Sandilands, Doug; Sharp, Brian</t>
  </si>
  <si>
    <t>Disentanglement network data to characterize leatherback sea turtle Dermochelys coriacea bycatch in fixed-gear fisheries</t>
  </si>
  <si>
    <t>Domiciano, Isabela G.; Domit, Camila; Broadhurst, Matt K.; Koch, Mariana S.; Bracarense, Ana Paula F. R. L.</t>
  </si>
  <si>
    <t>Assessing Disease and Mortality among Small Cetaceans Stranded at a World Heritage Site in Southern Brazil</t>
  </si>
  <si>
    <t>Dudley, SFJ;Cliff, G;Peddemors, V M;Wintner, S P</t>
  </si>
  <si>
    <t>Overview of current research at the Natal Sharks Board, KwaZulu-Natal, South Africa.</t>
  </si>
  <si>
    <t>Dunlop, R.A., Noad, M.J., Cato, D.H., Kniest, E., Miller, P.J.O., Smith, J.N. and M.D. Stokes,</t>
  </si>
  <si>
    <t>Multivariate analysis of behavioral response experiments in humpback whales (Megaptera novaeangliae)</t>
  </si>
  <si>
    <t>Emmons, Candice K.; Hanson, M. Bradley; Lammers, Marc O.</t>
  </si>
  <si>
    <t>Seasonal Occurrence of Cetaceans along the Washington Coast from Passive Acoustic Monitoring.</t>
  </si>
  <si>
    <t>Erbe C.; Wintner S.; Dudley S.F.J.; Plön S.</t>
  </si>
  <si>
    <t>Revisiting acoustic deterrence devices: Long-term bycatch data from South Africa's bather protection nets</t>
  </si>
  <si>
    <t>Estrella Arellano, Carlota; Swartzman, Gordon. Fisheries Research; Jan2010, Vol. 101 Issue 3, p133, 13p; DOI: 10.1016/j.fishres..</t>
  </si>
  <si>
    <t>The Peruvian artisanal fishery: Changes in patterns and distribution over time</t>
  </si>
  <si>
    <t>Regulation (EU) 2019/1241 of the European Parliament and of the Council of 20 June 2019 on the Conservation of Fisheries Resources and the Protection of Marine Ecosystems through Technical Measures</t>
  </si>
  <si>
    <t>Report of the Expert Workshop on Means and Methods for Reducing Marine Mammal Mortality in Fishing and Aquaculture Operations,</t>
  </si>
  <si>
    <t>FAO (2020</t>
  </si>
  <si>
    <t xml:space="preserve">Report of the Expert Meeting to Develop Technical Guidelines to Reduce Bycatch of Marine Mammals in Capture Fisheries. Rome, Italy, 17–19 September 2019. Fisheries and Aquaculture Report No. 1289. FAO, Rome, Italy	LL, PS, GN	Marine Mammals	</t>
  </si>
  <si>
    <t>FAO (2021</t>
  </si>
  <si>
    <t xml:space="preserve">Fishing operations. Guidelines to prevent and reduce bycatch of marine mammals in capture fisheries. FAO, Rome, Italy	LL, PS, GN	Marine Mammals	</t>
  </si>
  <si>
    <t xml:space="preserve">Forney, Karin A.; Benson, Scott R.. Pacific Seabirds; </t>
  </si>
  <si>
    <t>Set gillnet effort and seabird bycatch in the Monterey Bay region California, 1990-97</t>
  </si>
  <si>
    <t>Fruet, Pedro F.; Secchi, Eduardo R.; Daura-Jorge, Fabio; Vermeulen, Els; Flores, Paulo A. C.; Simoes-Lopes, Paulo Cesar; Genoves, Rodrigo Cezar; Laporta, Paula; Di Tullio, Juliana C.; Freitas, Thales Renato O.; Dalla Rosa, Luciano; Valiati, Victor Hugo; Beheregaray, Luciano B.; Moeller, Luciana M.</t>
  </si>
  <si>
    <t>Remarkably low genetic diversity and strong population structure in common bottlenose dolphins (Tursiops truncatus) from coastal waters of the Southwestern Atlantic Ocean</t>
  </si>
  <si>
    <t>Fu, Weijie; Song, Zhongchang; Wang, Teng; Gao, Zhanyuan; Li, Jie; Zhang, Peng; Zhang, Yu</t>
  </si>
  <si>
    <t>Acoustic deterrence to facilitate the conservation of pantropical spotted dolphins (Stenella attenuata) in the Western Pacific Ocean</t>
  </si>
  <si>
    <t>Gallus, Anja; Daehne, Michael; Verfuss, Ursula Katharina; Braeger, Stefan; Adler, Sven; Siebert, Ursula; Benke, Harald</t>
  </si>
  <si>
    <t>Use of static passive acoustic monitoring to assess the status of the 'Critically Endangered' Baltic harbour porpoise in German waters</t>
  </si>
  <si>
    <t>Ganley, Laura C.; Brault, Solange; Mayo, Charles A.</t>
  </si>
  <si>
    <t>What we see is not what there is: estimating North Atlantic right whale Eubalaena glacialis local abundance</t>
  </si>
  <si>
    <t>George, J. Craig; Sheffield, Gay; Reed, Daniel J.; Tudor, Barbara; Stimmelmayr, Raphaela; Person, Brian T.; Sformo, Todd; Suydam, Robert</t>
  </si>
  <si>
    <t>Frequency of Injuries from Line Entanglements, Killer Whales, and Ship Strikes on Bering-Chukchi-Beaufort Seas Bowhead Whales</t>
  </si>
  <si>
    <t>Gilman E, Brothers N, McPherson G, Dalzell P (2006</t>
  </si>
  <si>
    <t xml:space="preserve">A review of cetacean interactions with longline gear. J Cetacean Res Manage 8:215–223	LL	Marine Mammals	</t>
  </si>
  <si>
    <t>Goetz S, Read FL, Santos MB, et al (2014</t>
  </si>
  <si>
    <t>Cetacean–fishery interactions in Galicia (NW Spain): results and management implications of a face-to-face interview survey of local fishers</t>
  </si>
  <si>
    <t>Goetz, Sabine; Santos, M.; Vingada, José; Costas, Damián; Villanueva, Antonio; Pierce, Graham. Hydrobiologia; May</t>
  </si>
  <si>
    <t>Do pingers cause stress in fish? An experimental tank study with European sardine, Sardina pilchardus (Walbaum, 1792) (Actinopterygii, Clupeidae), exposed to a 70 kHz dolphin pinger</t>
  </si>
  <si>
    <t>Goodson, A. D.; R. H. Mayo; M. Klinowska; P. R. S. Bloom. Gillnets and Cetaceans: Incorporating the Proceedings of the Symposium and Workshop on the Mortality of Cetaceans in Passive Fishing Nets and Traps, La Jolla, California, October 22-25, .</t>
  </si>
  <si>
    <t>FIELD TESTING PASSIVE ACOUSTIC DEVICES DESIGNED TO REDUCE THE ENTANGLEMENT OF SMALL CETACEANS IN FISHING GEAR</t>
  </si>
  <si>
    <t>Goodson, A.D. and R.H. Mayo</t>
  </si>
  <si>
    <t>Interactions between free-ranging dolphins (Tursiops truncatus) and passive acoustic gill-net deterrent devices</t>
  </si>
  <si>
    <t>Goodson, A.D.; Mayo, R.H.; Klinowska, M.; Bloom, P.R.S.</t>
  </si>
  <si>
    <t>Field testing passive acoustic devices designed to reduce the entanglement of small cetaceans in fishing gear.</t>
  </si>
  <si>
    <t>Goodson, AD</t>
  </si>
  <si>
    <t>Developing deterrent devices designed to reduce the mortality of small cetaceans in commercial fishing nets</t>
  </si>
  <si>
    <t>Goodson, Woodward and Newborough, 2001</t>
  </si>
  <si>
    <t>US Patent 6 170 436 by-catch reduction acoustic device</t>
  </si>
  <si>
    <t>Gordon and Northridge 2002</t>
  </si>
  <si>
    <t>Potential impacts of acoustic deterrent devices on Scottish marine wildlife</t>
  </si>
  <si>
    <t>Guinet C, Tixier P, Gasco N, Duhamel G (2015</t>
  </si>
  <si>
    <t>Long-term studies of Crozet Island killer whales are fundamental to understanding the economic and demographic consequences of their depredation behaviour on the Patagonian toothfish fishery. ICES J Mar Sci 72:1587–1597. https://doi.org/10.1093/icesjms/fsu221</t>
  </si>
  <si>
    <t>Gustafsson S.</t>
  </si>
  <si>
    <t>Pearls as bycatch mitigation strategy for Harbour porpoise (Phocoena phocoena)</t>
  </si>
  <si>
    <t>Hamelin, Kayla M.; James, Michael C.; Ledwell, Wayne; Huntington, Julie; Martin, Kathleen</t>
  </si>
  <si>
    <t>Incidental capture of leatherback sea turtles in fixed fishing gear off Atlantic Canada</t>
  </si>
  <si>
    <t>Hamer DJ (2013</t>
  </si>
  <si>
    <t xml:space="preserve">Operational interactions between marine mammals and commercial fisheries in Australian and South Pacific waters: characterisation and options for mitigation. Thesis, University of Adelaide	LL	Marine Mammals	</t>
  </si>
  <si>
    <t>Hamer DJ, Childerhouse SJ, Gales NJ (2012</t>
  </si>
  <si>
    <t xml:space="preserve">Odontocete bycatch and depredation in longline fisheries: A review of available literature and of potential solutions. Mar Mam Sci 28:E345–E374. https://doi.org/10.1111/j.1748-7692.2011.00544.x	LL	Marine Mammals	</t>
  </si>
  <si>
    <t>Hamer DJ, Childerhouse SJ, McKinlay JP, et al (2015</t>
  </si>
  <si>
    <t>Two devices for mitigating odontocete bycatch and depredation at the hook in tropical pelagic longline fisheries. ICES J Mar Sci 72:1691–1705. https://doi.org/10.1093/icesjms/fsv013	LL	Marine Mammals,</t>
  </si>
  <si>
    <t>Hamilton S, Baker GB (2019</t>
  </si>
  <si>
    <t xml:space="preserve">Technical mitigation to reduce marine mammal bycatch and entanglement in commercial fishing gear: lessons learnt and future directions. Rev Fish Biol Fisheries 29:223–247. https://doi.org/10.1007/s11160-019-09550-6	LL, PS, GN	Marine Mammals	</t>
  </si>
  <si>
    <t>Hardy, T., R. Williams, R. Caslake and N. Tregenza</t>
  </si>
  <si>
    <t>An investigation of acoustic deterrent devices to reduce cetacean bycatch in an inshore set net fishery</t>
  </si>
  <si>
    <t>Harwood, Jdir;McGlade, J;Rogan, E;Vinther, M;Berggren, P</t>
  </si>
  <si>
    <t>Assessment and reduction of the by-catch of small cetaceans</t>
  </si>
  <si>
    <t>Hatakeyama Y.; Ishii K.; Akamatsu T.; Soeda H.; Shimamura T.; Kojima T.</t>
  </si>
  <si>
    <t>A review of studies on attempts to reduce the entanglement of the Dall's porpoise, Phocoenoides dalli, in the Japanese salmon gillnet fishery</t>
  </si>
  <si>
    <t>Hatakeyama, Y;Ishii, K;Taketomi, H</t>
  </si>
  <si>
    <t>Acoustic study on the reduction of entanglement of Dall's porpoise in the gill net in the Bering Sea (part 1).</t>
  </si>
  <si>
    <t>Hauge, KH;Heldal, HE;Olsen, E;Skjoldal, H R</t>
  </si>
  <si>
    <t>A framework for communicating qualities of indicators</t>
  </si>
  <si>
    <t xml:space="preserve">Heithaus, Michael R.; Dill, Lawrence M.. Ecology; 83(2): 480-491; </t>
  </si>
  <si>
    <t>Food availability and tiger shark predation risk influence bottlenose dolphin habitat use</t>
  </si>
  <si>
    <t>Helm R.C.; Costa D.P.; DeBruyn T.D.; O'Shea T.J.; Wells R.S.; Williams T.M.</t>
  </si>
  <si>
    <t>Overview of Effects of Oil Spills on Marine Mammals</t>
  </si>
  <si>
    <t>Hembree, D. and Harwood, M.B.</t>
  </si>
  <si>
    <t>Pelagic gillnet modification trials in northern Australian seas</t>
  </si>
  <si>
    <t>Higashisaka, Hiroki; Matsuishi, Takashi; Akamatsu, Tomonari</t>
  </si>
  <si>
    <t>Presence and behavior of harbor porpoises (Phocoena phocoena) around set nets revealed using passive acoustic monitoring</t>
  </si>
  <si>
    <t xml:space="preserve">How, J., Coughran, D., Double, M.C. &amp; De Lestang, S.T. </t>
  </si>
  <si>
    <t>The effect of gear modifications on the entanglement rate of humpback whales in commercial rock lobster gear off the West Australian coast: preliminary examination.</t>
  </si>
  <si>
    <t>How, J., Coughran, D., Smith, J., Double, M., Harrison, J., McMath, J., Hebiton, B. &amp; Denham, A.</t>
  </si>
  <si>
    <t>Effectiveness of mitigation measures to reduce interactions between commercial fishing gear and whales</t>
  </si>
  <si>
    <t>IJsseldijk, Lonneke L.; Scheidat, Meike; Siemensma, Marije L.; Couperus, Bram; Leopold, Mardik F.; Morell, Maria; Grone, Andrea; Kik, Marja J. L.</t>
  </si>
  <si>
    <t>Challenges in the Assessment of Bycatch: Postmortem Findings in Harbor Porpoises (Phocoena phocoena) Retrieved From Gillnets</t>
  </si>
  <si>
    <t>Imaizumi, Tomohito</t>
  </si>
  <si>
    <t>Application of dolphin's sonar abilities to echo sounders</t>
  </si>
  <si>
    <t>IOTC Secretariat (2007</t>
  </si>
  <si>
    <t xml:space="preserve">Workshop on the Depredation in the Tuna Longline Fisheries in the Indian Ocean 2007. IOTC, Seychelles	LL	Marine Mammals	</t>
  </si>
  <si>
    <t>Jaramillo-Legorreta, Armando M.; Cardenas-Hinojosa, Gustavo; Nieto-Garcia, Edwyna; Rojas-Bracho, Lorenzo; Thomas, Len; Ver Hoef, Jay M.; Moore, Jeffrey; Taylor, Barbara; Barlow, Jay; Tregenza, Nicholas</t>
  </si>
  <si>
    <t>Decline towards extinction of Mexico's vaquita porpoise (Phocoena sinus)</t>
  </si>
  <si>
    <t>Jaramillo-Legorreta, Armando; Cardenas-Hinojosa, Gustavo; Nieto-Garcia, Edwyna; Rojas-Bracho, Lorenzo; Ver Hoef, Jay; Moore, Jeffrey; Tregenza, Nicholas; Barlow, Jay; Gerrodette, Tim; Thomas, Len; Taylor, Barbara</t>
  </si>
  <si>
    <t>Passive acoustic monitoring of the decline of Mexico's critically endangered vaquita</t>
  </si>
  <si>
    <t>Jefferson, TA; Curry, BE</t>
  </si>
  <si>
    <t>Acoustic methods of reducing or eliminating marine mammal-fishery interactions: Do they work?</t>
  </si>
  <si>
    <t>Kastelein R.A., De Haan D., Staal C., Nieuwstraten S.H., Verboom W.C.</t>
  </si>
  <si>
    <t>Entanglement of harbour porpoises (Phocoena phocoena) in fishing nets</t>
  </si>
  <si>
    <t>Behaviour of Harbour porpoises (Phocoena phocoena) in response to ropes</t>
  </si>
  <si>
    <t>Kastelein, R.A., Rippe, H.T., Vaughan, N., Schooneman, N.M., Verboom, W.C., de Haan, D.</t>
  </si>
  <si>
    <t>The effects of acoustic alarms on the behavior of harbor porpoises (Phocoena phocoena) in a floating pen</t>
  </si>
  <si>
    <t>Kastelein, RA; Au, WWL; de Haan, D</t>
  </si>
  <si>
    <t>Detection distances of bottom-set gillnets by harbour porpoises (Phocoena phocoena) and bottlenose dolphins (Tursiops truncatus)</t>
  </si>
  <si>
    <t>Kelly, B.P.; Bentson, J.L.; Boveng, P.L.; Cameron, M.F.; Dahle, S.P.; Jansen, J.K.; Logerwell, E.A.; Overland, J.E.; Sabine, C.L.; Waring, G.T.; Wilder, J.M.</t>
  </si>
  <si>
    <t>Status Review of the Ringed Seal (Phoca hispida).</t>
  </si>
  <si>
    <t>Klinowska, M;Goodson, D;Bloom, P</t>
  </si>
  <si>
    <t>Progress in the development of efficient warning devices to prevent the entrapment of cetaceans (dolphins, porpoises and whales) in fishing nets.</t>
  </si>
  <si>
    <t>Koschinski, Sven; Culik, Boris</t>
  </si>
  <si>
    <t>Deterring harbour porpoises (Phocoena phocoena) from gillnets: observed reactions to passive reflectors and pingers.</t>
  </si>
  <si>
    <t>Koschinski, Sven; Culik, Boris M.; Trippel, Edward A.; Ginzkey, L.</t>
  </si>
  <si>
    <t>Behavioral reactions of free-ranging harbor porpoises Phocoena phocoena encountering standard nylon and BaSO4 mesh gillnets and warning sound</t>
  </si>
  <si>
    <t>Kot, Brian W.; Sears, Richard; Anis, Ayal; Nowacek, Douglas P.; Gedamke, Jason; Marshall, Christopher D.</t>
  </si>
  <si>
    <t>Behavioral responses of minke whales (Balaenoptera acutorostrata) to experimental fishing gear in a coastal environment</t>
  </si>
  <si>
    <t>Kratzer, Isabella M. F.; Schaefer, Ingo; Stoltenberg, Arne; Chladek, Jerome C.; Kindt-Larsen, Lotte; Larsen, Finn; Stepputtis, Daniel</t>
  </si>
  <si>
    <t>Determination of Optimal Acoustic Passive Reflectors to Reduce Bycatch of Odontocetes in Gillnets</t>
  </si>
  <si>
    <t>Kratzer, Isabella Maria Friederike; Brooks, Mollie Elizabeth; Bilgin, Sabri; Ozdemir, Suleyman; Kindt-Larsen, Lotte; Larsen, Finn; Stepputtis, Daniel</t>
  </si>
  <si>
    <t>Using acoustically visible gillnets to reduce bycatch of a small cetacean: first pilot trials in a commercial fishery</t>
  </si>
  <si>
    <t>Kratzer, Isabella Maria Friederike; Stepputtis, Daniel; Santos, Juan; Luetkefedder, Frauke; Stoltenberg, Arne; Hartkens, Lea; Schaber, Matthias; Kindt-Larsen, Lotte; Larsen, Finn</t>
  </si>
  <si>
    <t>Angle-dependent acoustic reflectivity of gillnets and their modifications to reduce bycatch of odontocetes using sonar imaging</t>
  </si>
  <si>
    <t>Kraus S (1999</t>
  </si>
  <si>
    <t xml:space="preserve">The once and future ping: Challenges for the use of acoustic deterrents in fisheries. MTS Journal 33:4	PS, GN	Marine Mammals	</t>
  </si>
  <si>
    <t xml:space="preserve">Kraus, S., Fasick, J., Werner, T. &amp; McFarron, P. </t>
  </si>
  <si>
    <t>Enhancing the visibility of fishing ropes to reduce right whale entanglements.</t>
  </si>
  <si>
    <t>Krysl, P.; Cranford, T. W.; Wiggins, S. M.; Hildebrand, J. A.</t>
  </si>
  <si>
    <t>Simulating the effect of high-intensity sound on cetaceans: Modeling, approach and a case study for Cuvier's beaked whale (Ziphius cavirostris)</t>
  </si>
  <si>
    <t>Kue, R</t>
  </si>
  <si>
    <t>Fusing binaural sonar information for object recognition</t>
  </si>
  <si>
    <t>Kyhn, Line A.; Jorgensen, Poul B.; Carstensen, Jacob; Bech, Nikolaj I.; Tougaard, Jakob; Dabelsteen, Torben; Teilmann, Jonas</t>
  </si>
  <si>
    <t>Pingers cause temporary habitat displacement in the harbour porpoise Phocoena phocoena</t>
  </si>
  <si>
    <t>La Manna, G.; Manghi, M.; Sara, G.</t>
  </si>
  <si>
    <t>Monitoring the habitat use of common Bottlenose Dolphins (Tursiops truncatus) using passive acoustics in a Mediterranean marine protected area</t>
  </si>
  <si>
    <t>Lagerquist, B., Winsor, M. &amp; Mate, B.</t>
  </si>
  <si>
    <t>Testing the effectiveness of an acoustic deterrent for gray whales along the Oregon coast.</t>
  </si>
  <si>
    <t>Larsen, F., Eigaard, O. R., &amp; Tougaard, J. 2002</t>
  </si>
  <si>
    <t>Reduction of harbour porpoise by-catch in the North Sea by high-density gillnets.</t>
  </si>
  <si>
    <t>Larsen, Finn; Eigaard, Ole Ritzau; Tougaard, Jakob</t>
  </si>
  <si>
    <t>Reduction of harbour porpoise (Phocoena phocoena) bycatch by iron-oxide gillnets</t>
  </si>
  <si>
    <t>Leaper R, Calderan S (2018</t>
  </si>
  <si>
    <t xml:space="preserve">Review of methods used to reduce risks of cetacean bycatch and entanglements. CMS Technical Series Publication No. 38. UNEP/CMS Secretariat, Bonn, Germany	LL, PS, GN	Marine Mammals	</t>
  </si>
  <si>
    <t>Lockyer C., Amundin M., Desportes G., Goodson D.</t>
  </si>
  <si>
    <t>EPIC – Elimination of Harbour Porpoise Incidental Catches (Final Report No. Project no DG XIV 97/0006)</t>
  </si>
  <si>
    <t>Lockyer, Christina</t>
  </si>
  <si>
    <t>Diving behaviour of the sperm whale in relation to feeding.</t>
  </si>
  <si>
    <t>Loos, Philip; Deimer-Schuette, Petra; Schuette, Hans-Juergen</t>
  </si>
  <si>
    <t>Harbour porpoise sighting surveys by watersports enthusiasts - project of the Marine Mammal Conservation Society.]</t>
  </si>
  <si>
    <t>Lucas S, Berggren P (2022</t>
  </si>
  <si>
    <t>A systematic review of sensory deterrents for bycatch mitigation of marine megafauna. Rev Fish Biol Fisheries. https://doi.org/10.1007/s11160-022-09736-5	LL, PS, GN	Marine Mammals,</t>
  </si>
  <si>
    <t>Lyle, Jeremy M.; Willcox, Simon T.</t>
  </si>
  <si>
    <t>Dolphin and seal interactions with mid-water trawling in the Commonwealth Small Pelagic Fishery, including an assessment of bycatch mitigation strategies.</t>
  </si>
  <si>
    <t>Macaulay, Jamie; Kingston, Al; Coram, Alex; Oswald, Michael; Swift, Rene; Gillespie, Doug; Northridge, Simon</t>
  </si>
  <si>
    <t>Passive acoustic tracking of the three-dimensional movements and acoustic behaviour of toothed whales in close proximity to static nets</t>
  </si>
  <si>
    <t>Mackay, A.I. &amp; Knuckey, I.A</t>
  </si>
  <si>
    <t>Mitigation of marine mammal bycatch in gillnet fisheries using acoustic devices – literature review</t>
  </si>
  <si>
    <t>Maeaettaenen, K</t>
  </si>
  <si>
    <t>Occurrence of harbour porpoises Phocoena phocoena in Finnish waters</t>
  </si>
  <si>
    <t>Maeda, Saki; Sakurai, Kenji; Akamatsu, Tomonari; Matsuda, Ayaka; Yamamura, Orio; Kobayashi, Mari; Matsuishi, Takashi Fritz</t>
  </si>
  <si>
    <t>Foraging activity of harbour porpoises around a bottom-gillnet in a coastal fishing ground, under the risk of bycatch</t>
  </si>
  <si>
    <t>Mangel JC, Alfaro-Shigueto J, Witt MJ, et al (2013</t>
  </si>
  <si>
    <t>Using pingers to reduce bycatch of small cetaceans in Peru’s small-scale driftnet fishery. Oryx 47:595–606. https://doi.org/10.1017/S0030605312000658	GN	Marine Mammals,</t>
  </si>
  <si>
    <t>Marchant, G;Pollard, I</t>
  </si>
  <si>
    <t>Socio-economic impacts of cetacean bycatch mitigation</t>
  </si>
  <si>
    <t>Martin GR, Crawford R (2015</t>
  </si>
  <si>
    <t>Reducing bycatch in gillnets: A sensory ecology perspective. Global Ecology and Conservation 3:28–50. https://doi.org/10.1016/j.gecco.2014.11.004	GN	Marine Mammals,</t>
  </si>
  <si>
    <t>McDonald, Sara Lynne</t>
  </si>
  <si>
    <t>A Social and Ecological Evaluation of Marine Mammal Take Reduction Teams.</t>
  </si>
  <si>
    <t>McPherson G, Nishida T (2010</t>
  </si>
  <si>
    <t xml:space="preserve">An overview of toothed whale depredation mitigation efforts in the Indo-Pacific region. SPC Fisheries Newsletter 132:31–36	LL	Marine Mammals	</t>
  </si>
  <si>
    <t>McPherson, 2011</t>
  </si>
  <si>
    <t>Acoustic methods to mitigate bycatch and depredation by marine mammals on commercial fishing operations in Australian waters: fishermens options</t>
  </si>
  <si>
    <t>Meek, Chanda L.; Lovecraft, Amy Lauren; Varjopuro, Riku; Dowsley, Martha; Dale, Aaron T.</t>
  </si>
  <si>
    <t>Adaptive governance and the human dimensions of marine mammal management: Implications for policy in a changing North</t>
  </si>
  <si>
    <t>Moan A, Skern-Mauritzen M, Vølstad JH, Bjørge A (2020</t>
  </si>
  <si>
    <t>Assessing the impact of fisheries-related mortality of harbour porpoise (Phocoena phocoena) caused by incidental bycatch in the dynamic Norwegian gillnet fisheries</t>
  </si>
  <si>
    <t>Mooney TA, Pacini AF, Nachtigall PE (2009</t>
  </si>
  <si>
    <t>False killer whale (Pseudorca crassidens) echolocation and acoustic disruption: implications for longline bycatch and depredation.</t>
  </si>
  <si>
    <t>Mooney, T A;Au, WWL;Nachtigall, P E</t>
  </si>
  <si>
    <t>Will acoustically enhanced nets reduce odontocete gillnet bycatch because they are better sound reflectors?</t>
  </si>
  <si>
    <t>Mooney, T. Aran; Au, Whitlow W. L.; Nachtigall, Paul E.; Trippel, Edward A.</t>
  </si>
  <si>
    <t>Acoustic and stiffness properties of gillnets as they rebate to small cetacean bycatch</t>
  </si>
  <si>
    <t>Mooney, Terrence A.; Nachtigall, Paul E.; Au, Whitlow W.L.</t>
  </si>
  <si>
    <t>Target strength of a nylon monofilament and an acoustically enhanced gillnet: Predictions of biosonar detection ranges.</t>
  </si>
  <si>
    <t>Morano, Janelle L.; Rice, Aaron N.; Tielens, Jamey T.; Estabrook, Bobbi J.; Murray, Anita; Roberts, Bethany L.; Clark, Christopher W.</t>
  </si>
  <si>
    <t>Acoustically Detected Year-Round Presence of Right Whales in an Urbanized Migration Corridor</t>
  </si>
  <si>
    <t>Muirhead, Charles A.; Warde, Ann M.; Biedron, Ingrid S.; Mihnovets, A. Nicole; Clark, Christopher W.; Rice, Aaron N.</t>
  </si>
  <si>
    <t>Seasonal acoustic occurrence of blue, fin, and North Atlantic right whales in the New York Bight</t>
  </si>
  <si>
    <t>Nakamura K., Akamatsu T., Goodson A.D., Kagoshima K., Shimazaki K.</t>
  </si>
  <si>
    <t>Gillnet Passive Acoustic Deterrents: Investigating Inter-Reflector Spacings with a Harbor Porpoise Phocoena phocoena</t>
  </si>
  <si>
    <t>Nature; 1/12/2012, Vol. 481 Issue 7380, p114, 1p; DOI: 10.1038/481114a; (AN 70251281)</t>
  </si>
  <si>
    <t>Whales for sale</t>
  </si>
  <si>
    <t>Nishida T, Tanio M (2001</t>
  </si>
  <si>
    <t>Summary of the predation surveys for the tuna longline catch in the Indian and Pacific Ocean based on the Japanese investigation cruises (1954, 1958 and 1966-81</t>
  </si>
  <si>
    <t>Norgaard, Kren Rahbek; Fernandez-Grande, Efren; Laugesen, Soren</t>
  </si>
  <si>
    <t>Compensating for oblique ear-probe insertions in ear-canal reflectance measurements</t>
  </si>
  <si>
    <t>Northridge, S., D. Sanderson, A. Mackay, and P. Hammond</t>
  </si>
  <si>
    <t>Analysis and mitigation of cetacean bycatch in UK fisheries</t>
  </si>
  <si>
    <t>Northridge, Simon;Sanderson, Dave;Mackay, Alice</t>
  </si>
  <si>
    <t>The net effect: understanding how porpoise by-catches occur when you cannot see them</t>
  </si>
  <si>
    <t>Nowacek, D.P., Johnson, M.P. and P. L. Tyack</t>
  </si>
  <si>
    <t>North Atlantic right whales (Eubalaena glacialis) ignore ships but respond to alerting stimuli</t>
  </si>
  <si>
    <t>O’Connell V, Straley J, Liddle J, et al (2015</t>
  </si>
  <si>
    <t>Testing a passive deterrent on longlines to reduce sperm whale depredation in the Gulf of Alaska. ICES J Mar Sci 72:1667–1672. https://doi.org/10.1093/icesjms/fsv014</t>
  </si>
  <si>
    <t>O'Hara, Todd M.; Hanns, Cyd; Woshner, Victoria M.; Zeh, Judy; Bratton, Gerald; Taylor, Robert</t>
  </si>
  <si>
    <t>Essential and non-essential elements in the bowhead whale: epidermis-based predictions of blubber, kidney, liver and muscle tissue concentrations.</t>
  </si>
  <si>
    <t>Omeyer, Lucy C. M.; Doherty, Philip D.; Dolman, Sarah; Enever, Robert; Reeses, Allan; Tregenza, Nicholas; Williams, Ruth; Godley, Brendan J.</t>
  </si>
  <si>
    <t>Assessing the Effects of Banana Pingers as a Bycatch Mitigation Device for Harbour Porpoises (Phocoena phocoena)</t>
  </si>
  <si>
    <t>Owen, Kylie; Skold, Martin; Carlstrom, Julia</t>
  </si>
  <si>
    <t>An increase in detection rates of the critically endangered Baltic Proper harbor porpoise in Swedish waters in recent years</t>
  </si>
  <si>
    <t>Paitach, Renan L.; Amundin, Mats; Konigson, Sara; Cremer, Marta J.</t>
  </si>
  <si>
    <t>Assessing effectiveness and side effects of likely seal safe pinger sounds to ward off endangered franciscana dolphins (Pontoporia blainvillei)</t>
  </si>
  <si>
    <t>Palmer, Laura; Gillespie, Douglas; MacAulay, Jamie D. J.; Sparling, Carol E.; Russell, Debbie J. F.; Hastie, Gordon D.</t>
  </si>
  <si>
    <t>Harbour porpoise (Phocoena phocoena) presence is reduced during tidal turbine operation</t>
  </si>
  <si>
    <t>Papastavrou, Vassili; Leaper, Russell; Lavigne, David</t>
  </si>
  <si>
    <t>Why management decisions involving marine mammals should include animal welfare</t>
  </si>
  <si>
    <t>Park, Yu Min; Hassan, Sheikh Salman; Tun, Yan Kyaw; Han, Zhu; Hong, Choong Seon</t>
  </si>
  <si>
    <t>Joint Resources and Phase-Shift Optimization of MEC-Enabled UAV in IRS-Assisted 6G THz Networks</t>
  </si>
  <si>
    <t>Pate, Jessica H.; Marshall, Andrea D.</t>
  </si>
  <si>
    <t>Urban manta rays: potential manta ray nursery habitat along a highly developed Florida coastline</t>
  </si>
  <si>
    <t>Peddemors, V., Cockcroft, V., Wilson, R.B.</t>
  </si>
  <si>
    <t>Incidental dolphin mortality in the Natal shark nets: A pre-liminary report on prevention measures (UNEP Marine Mammal Technical Report No. 3)</t>
  </si>
  <si>
    <t>Perrin, W.F.; Reeves, R.R.; Dolar, M.L.L.; Jefferson, T.A.; Marsh, H.; Wang, J.Y.; Estacion, J.</t>
  </si>
  <si>
    <t>Report of the Second Workshop on the Biology and Conservation of Small Cetaceans and Dugongs of South-East Asia. Silliman University, Dumaguete City, Philippines, 24-26 July, 2002.</t>
  </si>
  <si>
    <t>Pierpoint, C;Gordon, J;Mathews, J;Sargent, T;Frizell, J</t>
  </si>
  <si>
    <t>Acoustic detections and incidental sightings of cetaceans in the Southern Ocean Sanctuary</t>
  </si>
  <si>
    <t>Pinela, A. M.; Borrell, A.; Aguilar, A.</t>
  </si>
  <si>
    <t>Variation in delta N-15 and delta C-13 stable isotope values in common dolphins (Delphinus spp.) worldwide, with particular emphasis on the eastern North Atlantic populations</t>
  </si>
  <si>
    <t>Pirotta, Enrico; Thomas, Len; Costa, Daniel P.; Hall, Ailsa J.; Harris, Catriona M.; Harwood, John; Kraus, Scott D.; Miller, Patrick J. O.; Moore, Michael J.; Photopoulou, Theoni; Rolland, Rosalind M.; Schwacke, Lori; Simmons, Samantha E.; Southall, Brandon L.; Tyack, Peter L.</t>
  </si>
  <si>
    <t>Understanding the combined effects of multiple stressors: A new perspective on a longstanding challenge</t>
  </si>
  <si>
    <t>Poisson F, Budan P, Coudray S, et al (2022</t>
  </si>
  <si>
    <t>New technologies to improve bycatch mitigation in industrial tuna fisheries. Fish and Fisheries 23:545–563. https://doi.org/10.1111/faf.12631	LL, PS	Marine Mammals,</t>
  </si>
  <si>
    <t>Popov DV, Meshkova GD, Hristova PD, et al (2020</t>
  </si>
  <si>
    <t>Pingers as Cetacean Bycatch Mitigation Measure in Bulgarian Turbot Fishery. Acta Zool Bulg 15:235–242</t>
  </si>
  <si>
    <t>Potter, John R.; Thillet, Marielle; Douglas, Craig; Chitre, Mandar A.; Doborzynski, Zbigniew; Seekings, Paul J.</t>
  </si>
  <si>
    <t>Visual and passive acoustic marine mammal observations and high-frenquency seismic source characteristics recorded during a seismic survey</t>
  </si>
  <si>
    <t>PUNSLY, RG; TOMLINSON, PK; MULLEN, AJ</t>
  </si>
  <si>
    <t>POTENTIAL TUNA CATCHES IN THE EASTERN PACIFIC-OCEAN FROM SCHOOLS NOT ASSOCIATED WITH DOLPHINS</t>
  </si>
  <si>
    <t>Ramp, Christian; Gaspard, David; Gavrilchuk, Katherine; Unger, Miranda; Schleimer, Anna; Delarue, Julien; Landry, Scott; Sears, Richard</t>
  </si>
  <si>
    <t>Up in the air: drone images reveal underestimation of entanglement rates in large rorqual whales</t>
  </si>
  <si>
    <t>Rayment W.; Dawson S.; Slooten L.</t>
  </si>
  <si>
    <t>Use of T-PODs for acoustic monitoring of Cephalorhynchus dolphins: A case study with Hector's dolphins in a marine protected area</t>
  </si>
  <si>
    <t>Rayment, W</t>
  </si>
  <si>
    <t>Distribution and ranging of Hector's dolphins : implications for protected area design</t>
  </si>
  <si>
    <t>Rayment, William; Dawson, Steve; Scali, Silvia; Slooten, Liz</t>
  </si>
  <si>
    <t>Listening for a needle in a haystack: passive acoustic detection of dolphins at very low densities</t>
  </si>
  <si>
    <t>Read AJ</t>
  </si>
  <si>
    <t>Development of conservation strategies to mitigate the bycatch of harbor porpoises in the Gulf of Maine</t>
  </si>
  <si>
    <t>READ, AJ</t>
  </si>
  <si>
    <t>REPRODUCTIVE SEASONALITY IN HARBOR PORPOISES, PHOCOENA-PHOCOENA, FROM THE BAY OF FUNDY</t>
  </si>
  <si>
    <t>Read, F. &amp; Dollman, S.</t>
  </si>
  <si>
    <t>Cetacean bycatch monitoring and mitigation under EC Regulation 812/2004 in the Northeast Atlantic, North Sea and Baltic Sea – Interim Report Cetacean</t>
  </si>
  <si>
    <t xml:space="preserve">Reeves, R.R., Hofman, R.J., Silber, G.K. &amp; Wilkinson, D.M., eds. </t>
  </si>
  <si>
    <t>Acoustic deterrence of harmful marine mammal-fishery interactions: proceedings of a workshop held in Seattle</t>
  </si>
  <si>
    <t>Richard G, Samaran F, Guinet C, Bonnel J (2021</t>
  </si>
  <si>
    <t>Settings of demersal longlines reveal acoustic cues that can inform toothed whales where and when to depredate. JASA Express Letters 1:016004. https://doi.org/10.1121/10.0003191</t>
  </si>
  <si>
    <t>Ritter, Fabian</t>
  </si>
  <si>
    <t>Collisions of sailing vessels with cetaceans worldwide: First insights into a seemingly growing problem</t>
  </si>
  <si>
    <t>Rogan, Emer</t>
  </si>
  <si>
    <t>The ecology of harbour porpoise (Phocoena phocoena) in Irish waters: what strandings programmes tell us.</t>
  </si>
  <si>
    <t>Rohner, Christoph A.; Cochran, Jesse E. M.; Cagua, E. Fernando; Prebble, Clare E. M.; Venables, Stephanie K.; Berumen, Michael L.; Kuguru, Baraka L.; Rubens, Jason; Brunnschweiler, Juerg M.; Pierce, Simon J.</t>
  </si>
  <si>
    <t>No Place Like Home? High Residency and Predictable Seasonal Movement of Whale Sharks Off Tanzania</t>
  </si>
  <si>
    <t>Sacchi J (2021</t>
  </si>
  <si>
    <t>Overview of mitigation measures to reduce the incidental catch of vulnerable species in fisheries. General Fisheries Commission for the Mediterranean. Studies and Reviews No. 100. FAO, Rome	LL, PS, GN	Marine Mammals,</t>
  </si>
  <si>
    <t>Sanjurjo-Rivera, Enrique; Mesnick, Sarah L.; Avila-Forcada, Sara; Poindexter, Oriana; Lent, Rebecca; Felbab-Brown, Vanda; Cisneros-Montemayor, Andres M.; Squires, Dale; Sumaila, U. Rashid; Munro, Gordon; Ortiz-Rodriguez, Rafael; Rodriguez, Ramses; Sainz, Jade F.</t>
  </si>
  <si>
    <t>An Economic Perspective on Policies to Save the Vaquita: Conservation Actions, Wildlife Trafficking, and the Structure of Incentives</t>
  </si>
  <si>
    <t xml:space="preserve">Santana-Garcon J, Wakefield CB, Dorman SR, Denham A, Blight S, Molony BW, Newman SJ </t>
  </si>
  <si>
    <t>Risk versus reward: interactions, depredation rates, and bycatch mitigation of dolphins in demersal fish trawls</t>
  </si>
  <si>
    <t>Schakner ZA, Blumstein DT (2013</t>
  </si>
  <si>
    <t xml:space="preserve">Behavioral biology of marine mammal deterrents: A review and prospectus. Biological Conservation 167:380–389. https://doi.org/10.1016/j.biocon.2013.08.024	LL, PS	Marine Mammals	</t>
  </si>
  <si>
    <t>Shapiro AD, Tougaard J, Jørgensen PB, et al (2009</t>
  </si>
  <si>
    <t xml:space="preserve">Transmission loss patterns from acoustic harassment and deterrent devices do not always follow geometrical spreading predictions. Mar Mam Sci 25:53–67. https://doi.org/10.1111/j.1748-7692.2008.00243.x	GN	Marine Mammals	</t>
  </si>
  <si>
    <t>Sharp, S. M.; McLellan, W. A.; Rotstein, D. S.; Costidis, A. M.; Barco, S. G.; Durham, K.; Pitchford, T. D.; Jackson, K. A.; Daoust, P-Y; Wimmer, T.; Couture, E. L.; Bourque, L.; Frasier, T.; Frasier, B.; Fauquier, D.; Rowles, T. K.; Hamilton, P. K.; Pettis, H.; Moore, M. J.</t>
  </si>
  <si>
    <t>Gross and histopathologic diagnoses from North Atlantic right whale Eubalaena glacialis mortalities between 2003 and 2018</t>
  </si>
  <si>
    <t xml:space="preserve">Shelden, Kim E. W; Moore, Sue E; Waite, Janice M; Wade, Paul R; Rugh, David J. Mammal Review; 35(2): 129-155; April </t>
  </si>
  <si>
    <t>Historic and current habitat use by North Pacific right whales Eubalaena japonica in the Bering Sea and Gulf of Alaska</t>
  </si>
  <si>
    <t>Silber G.K., Waples K.A., Nelson P.A.</t>
  </si>
  <si>
    <t>Response of free-ranging harbour porpoises to potential gillnet modification</t>
  </si>
  <si>
    <t>Skora, KE;Pawliczka, I;Klinowska, M</t>
  </si>
  <si>
    <t>Observations of the harbour porpoise (Phocoena phocoena) on the Polish Baltic coast</t>
  </si>
  <si>
    <t>Smith, BD; Haque, AKMA; Hossain, MS; Khan, A</t>
  </si>
  <si>
    <t>River dolphins in Bangladesh: Conservation and the effects of water development</t>
  </si>
  <si>
    <t>Solvang, Hiroko; Yanagihara, Hirokazu; Øien, Nils; Haug, Tore. Polar Biology; Mar</t>
  </si>
  <si>
    <t>Temporal and geographical variation in body condition of common minke whales ( Balaenoptera acutorostrata acutorostrata) in the Northeast Atlantic</t>
  </si>
  <si>
    <t>Stepanuk, Julia E. F.; Read, Andrew J.; Baird, Robin W.; Webster, Daniel L.; Thorne, Lesley H.</t>
  </si>
  <si>
    <t>Spatiotemporal patterns of overlap between short-finned pilot whales and the US pelagic longline fishery in the Mid-Atlantic Bight: An assessment to inform the management of fisheries bycatch</t>
  </si>
  <si>
    <t>Stolte, Andrea; Dederer, Gabriele; Lamp, Jochen; Fenn, Crayton; Lee, Mareen; Frank, Wolfgang; Howe, Christian; Guenther, Michael; Vesper, Heike; Werner, Stefanie</t>
  </si>
  <si>
    <t>The quest for ghost gear in the German Baltic Sea: A team effort between WWF, divers, fisherfolk, and public authorities</t>
  </si>
  <si>
    <t>Stone, G; Kraus, S; Hutt, A; Martin, S; Yoshinaga, A; Joy, L</t>
  </si>
  <si>
    <t>Reducing by-catch: Can acoustic pingers keep Hector's dolphins out of fishing nets?</t>
  </si>
  <si>
    <t>Tackaberry, Jennifer; Dobson, Elana; Flynn, Kiirsten; Cheeseman, Ted; Calambokidis, John</t>
  </si>
  <si>
    <t>Low Resighting Rate of Entangled Humpback Whales Within the California, Oregon, and Washington Region Based on Photo-Identification and Long-Term Life History Data</t>
  </si>
  <si>
    <t>Temple, Andrew J.; Tregenza, Nick; Amir, Omar A.; Jiddawi, Narriman; Berggren, Per</t>
  </si>
  <si>
    <t>Spatial and Temporal Variations in the Occurrence and Foraging Activity of Coastal Dolphins in Menai Bay, Zanzibar, Tanzania</t>
  </si>
  <si>
    <t>Tixier P, Gasco N, Duhamel G, Guinet C (2015</t>
  </si>
  <si>
    <t>Habituation to an acoustic harassment device (AHD) by killer whales depredating demersal longlines</t>
  </si>
  <si>
    <t>Todd, S.K. &amp; Nelson, D.L.</t>
  </si>
  <si>
    <t>A review of modifications to the webbing and setting strategies of passive fishing gear to reduce incidental by-catch of cetaceans.</t>
  </si>
  <si>
    <t>Todd, Victoria Louise Georgia; Warley, Jane Clare; Todd, Ian Boyer</t>
  </si>
  <si>
    <t>Meals on Wheels? A Decade of Megafaunal Visual and Acoustic Observations from Offshore Oil &amp; Gas Rigs and Platforms in the North and Irish Seas</t>
  </si>
  <si>
    <t>Tolley, KA</t>
  </si>
  <si>
    <t>Population structure and phylogeography of harbour porpoises in the North Atlantic</t>
  </si>
  <si>
    <t>Tollit, D J;Quick, N;Fresne, S;Hastie, G</t>
  </si>
  <si>
    <t>Marine Mammals in a Renewable Age - Review of Monitoring, Mitigation and Data Needs - Summary of 2009 Marine Mammal Society Conference Workshop</t>
  </si>
  <si>
    <t>Trippel EA, Holy NL, Shepherd TD (2008) Barium sulphate modified fishing gear as a mitigative measure for cetacean incidental mortalities</t>
  </si>
  <si>
    <t>Barium sulphate modified fishing gear as a mitigative measure for cetacean incidental mortalities</t>
  </si>
  <si>
    <t>Trippel EA, Strong MB, Terhune JM, Conway JD</t>
  </si>
  <si>
    <t>Mitigation of harbour porpoise (Phocoena phocoena) by-catch in the gillnet fishery in the lower Bay of Fundy</t>
  </si>
  <si>
    <t>Trippel, EA; Holy, NL; Palka, DL; Shepherd, TD; Melvin, GD; Terhune, JM</t>
  </si>
  <si>
    <t>Nylon barium sulphate gillnet reduces porpoise and seabird mortality</t>
  </si>
  <si>
    <t>Tulloch V, Grech A, Jonsen I, et al (2020</t>
  </si>
  <si>
    <t>Cost-effective mitigation strategies to reduce bycatch threats to cetaceans identified using return-on-investment analysis. Conservation Biology 34:168–179. https://doi.org/10.1111/cobi.13418</t>
  </si>
  <si>
    <t>TURL, CW; SKAAR, DJ; AU, WW</t>
  </si>
  <si>
    <t>THE ECHOLOCATION ABILITY OF THE BELUGA (DELPHINAPTERUS-LEUCAS) TO DETECT TARGETS IN CLUTTER</t>
  </si>
  <si>
    <t>Van Cise, Amy M.; Mahaffy, Sabre D.; Baird, Robin W.; Mooney, T. Aran; Barlow, Jay</t>
  </si>
  <si>
    <t>Song of my people: dialect differences among sympatric social groups of short-finned pilot whales in Hawai'i</t>
  </si>
  <si>
    <t>Wang, Zhi-Tao; Duan, Peng-Xiang; Akamatsu, Tomonari; Wang, Ke-Xiong; Wang, Ding</t>
  </si>
  <si>
    <t>Passive acoustic monitoring of the distribution patterns of Irrawaddy dolphins (Orcaella brevirostris) in the middle reaches of the Ayeyarwady River, Myanmar</t>
  </si>
  <si>
    <t>Waples DM, Thorne LH, Hodge LEW, et al (2013</t>
  </si>
  <si>
    <t>A field test of acoustic deterrent devices used to reduce interactions between bottlenose dolphins and a coastal gillnet fishery. Biological Conservation 157:163–171. https://doi.org/10.1016/j.biocon.2012.07.012</t>
  </si>
  <si>
    <t>Werner T, Kraus S, Read A, Zollett E (2006</t>
  </si>
  <si>
    <t>Fishing Techniques to Reduce the Bycatch of Threatened Marine Animals. Marine Technology Society Journal 40:50–68. https://doi.org/10.4031/002533206787353204	LL	Marine Mammals,</t>
  </si>
  <si>
    <t>Werner, T., Northridge, S., McClellan Press, K. &amp; Young, N.</t>
  </si>
  <si>
    <t>Mitigating bycatch and depredation of marine mammals in longline fisheries.</t>
  </si>
  <si>
    <t>Westerberg, H.; Amilhat, E.; Wahlberg, M.; Aarestrup, K.; Faliex, E.; Simon, G.; Tardy, C.; Righton, D.. Journal of Experimental Marine Biology &amp; Ecology; Nov</t>
  </si>
  <si>
    <t>Predation on migrating eels (Anguilla anguilla L) from the Western Mediterranean</t>
  </si>
  <si>
    <t>Viada, Stephen T.; Hammer, Richard A.; Racca, Roberto; Hannay, David; Thompson, M. John; Balcom, Brian J.; Phillips, Neal W.</t>
  </si>
  <si>
    <t>Review of potential impacts to sea turtles from underwater explosive removal of offshore structures</t>
  </si>
  <si>
    <t xml:space="preserve">Wiedenfeld DA, Crawford R, Pott CM </t>
  </si>
  <si>
    <t>Results of a Workshop on Reduction of Bycatch of Seabirds, Sea Turtles, and Sea Mammals in Gillnets. American Bird Conservanct and Birdlife International</t>
  </si>
  <si>
    <t>Wijnsma, G; Pierce, GJ; Santos, MB</t>
  </si>
  <si>
    <t>Assessment of errors in cetacean diet analysis: in vitro digestion of otoliths</t>
  </si>
  <si>
    <t>Wild, Lauren; Thode, Aaron; Straley, Janice; Rhoads, Stephen; Falvey, Dan; Liddle, Joseph</t>
  </si>
  <si>
    <t>Field trials of an acoustic decoy to attract sperm whales away from commercial longline fishing vessels in western Gulf of Alaska</t>
  </si>
  <si>
    <t>Wimmer, T;Brillant, S</t>
  </si>
  <si>
    <t>Solutions from the water: fishermen-led efforts to reduce North Atlantic right whale entanglements in Canada</t>
  </si>
  <si>
    <t>Viquerat, Sacha; Herr, Helena; Gilles, Anita; Peschko, Verena; Siebert, Ursula; Sveegaard, Signe; Teilmann, Jonas</t>
  </si>
  <si>
    <t>Abundance of harbour porpoises (Phocoena phocoena) in the western Baltic, Belt Seas and Kattegat</t>
  </si>
  <si>
    <t>Visser IN (2000</t>
  </si>
  <si>
    <t>Killer whale (Orcinus orca) interactions with longline fisheries in New Zealand waters. Aquat Mamm 26:241–252</t>
  </si>
  <si>
    <t>Woodward, B.; Connelly, P.R.</t>
  </si>
  <si>
    <t>Project CETASEL: tracking echo-locating dolphins in the vicinity of a trawl.</t>
  </si>
  <si>
    <t>Wright, Andrew J.; Akamatsu, Tomonari; Mouritsen, Kim N.; Sveegaard, Signe; Dietz, Rune; Teilmann, Jonas</t>
  </si>
  <si>
    <t>Silent porpoise: potential sleeping behaviour identified in wild harbour porpoises</t>
  </si>
  <si>
    <t>Wright, Andrew J.; Akamatsu, Tomonari; Mouritsen, Kim Norgaard; Sveegaard, Signe; Dietz, Rune; Teilmann, Jonas</t>
  </si>
  <si>
    <t>Review of Low-Level Bioacoustic Behavior in Wild Cetaceans: Conservation Implications of Possible Sleeping Behavior</t>
  </si>
  <si>
    <t>Wright, Andrew J.; Tregenza, Nick</t>
  </si>
  <si>
    <t>CPOD successful in trial for detecting Maui dolphin outside harbours</t>
  </si>
  <si>
    <t>Marine Mammal Protection Act of 1972 - annual report 1981/82.</t>
  </si>
  <si>
    <t>Marine Mammal Protection Act of 1982 - Annual report 1981/82.</t>
  </si>
  <si>
    <t>Report of the Scientific Research Program under the International Dolphin Conservation Program Act.</t>
  </si>
  <si>
    <t>Status and conservation of freshwater populations of Irrawaddy dolphins.</t>
  </si>
  <si>
    <t>REPORT OF THE WORKING GROUP ON MARINE MAMMAL ECOLOGY (WGMME)</t>
  </si>
  <si>
    <t>IWDG (2009) Muc Mhara - Ireland's smallest whale. 2 super(nd) IWDG International Whale Conference</t>
  </si>
  <si>
    <t>UPDATED INFORMATION ON THE DISTRIBUTION OF NORTH ATLANTIC RIGHT WHALE IN CANADIAN WATERS.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</si>
</sst>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scheme val="minor"/>
    </font>
    <font>
      <sz val="10"/>
      <name val="Arial"/>
      <family val="2"/>
    </font>
    <font>
      <sz val="10"/>
      <color rgb="FF000000"/>
      <name val="Trebuchet MS"/>
      <family val="2"/>
    </font>
    <font>
      <u/>
      <sz val="11"/>
      <color theme="10"/>
      <name val="Calibri"/>
      <family val="2"/>
      <scheme val="minor"/>
    </font>
    <font>
      <sz val="11"/>
      <name val="Calibri"/>
      <family val="2"/>
      <scheme val="minor"/>
    </font>
    <font>
      <sz val="11"/>
      <color rgb="FF333333"/>
      <name val="Calibri"/>
      <family val="2"/>
      <scheme val="minor"/>
    </font>
    <font>
      <sz val="11"/>
      <color rgb="FF000000"/>
      <name val="Calibri"/>
      <family val="2"/>
      <scheme val="minor"/>
    </font>
    <font>
      <sz val="11"/>
      <color theme="2" tint="-9.9978637043366805E-2"/>
      <name val="Calibri"/>
      <family val="2"/>
      <scheme val="minor"/>
    </font>
    <font>
      <sz val="11"/>
      <color rgb="FF444444"/>
      <name val="Calibri"/>
      <family val="2"/>
      <charset val="1"/>
    </font>
    <font>
      <sz val="11"/>
      <color rgb="FFD0CECE"/>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rgb="FFFFC000"/>
        <bgColor indexed="64"/>
      </patternFill>
    </fill>
    <fill>
      <patternFill patternType="solid">
        <fgColor theme="7" tint="0.59999389629810485"/>
        <bgColor indexed="64"/>
      </patternFill>
    </fill>
  </fills>
  <borders count="7">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style="thin">
        <color theme="4" tint="0.39997558519241921"/>
      </top>
      <bottom/>
      <diagonal/>
    </border>
  </borders>
  <cellStyleXfs count="2">
    <xf numFmtId="0" fontId="0" fillId="0" borderId="0"/>
    <xf numFmtId="0" fontId="4" fillId="0" borderId="0" applyNumberFormat="0" applyFill="0" applyBorder="0" applyAlignment="0" applyProtection="0"/>
  </cellStyleXfs>
  <cellXfs count="45">
    <xf numFmtId="0" fontId="0" fillId="0" borderId="0" xfId="0"/>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xf numFmtId="0" fontId="0" fillId="0" borderId="0" xfId="0" applyAlignment="1">
      <alignment horizontal="right"/>
    </xf>
    <xf numFmtId="1" fontId="0" fillId="0" borderId="0" xfId="0" applyNumberFormat="1" applyAlignment="1">
      <alignment horizontal="right"/>
    </xf>
    <xf numFmtId="0" fontId="0" fillId="0" borderId="5" xfId="0" applyBorder="1"/>
    <xf numFmtId="14" fontId="0" fillId="0" borderId="0" xfId="0" applyNumberFormat="1" applyAlignment="1">
      <alignment horizontal="center" vertical="center" wrapText="1"/>
    </xf>
    <xf numFmtId="0" fontId="0" fillId="0" borderId="4" xfId="0" applyBorder="1"/>
    <xf numFmtId="14" fontId="0" fillId="0" borderId="0" xfId="0" applyNumberFormat="1" applyAlignment="1">
      <alignment horizontal="center" vertical="center"/>
    </xf>
    <xf numFmtId="0" fontId="0" fillId="0" borderId="0" xfId="0" applyAlignment="1">
      <alignment horizontal="left" vertical="center"/>
    </xf>
    <xf numFmtId="0" fontId="0" fillId="0" borderId="0" xfId="0" quotePrefix="1"/>
    <xf numFmtId="0" fontId="0" fillId="3" borderId="0" xfId="0" applyFill="1"/>
    <xf numFmtId="0" fontId="0" fillId="4" borderId="0" xfId="0" applyFill="1"/>
    <xf numFmtId="0" fontId="0" fillId="0" borderId="4" xfId="0" applyBorder="1" applyAlignment="1">
      <alignment horizontal="right"/>
    </xf>
    <xf numFmtId="0" fontId="0" fillId="0" borderId="6" xfId="0" applyBorder="1"/>
    <xf numFmtId="0" fontId="6" fillId="0" borderId="5" xfId="0" applyFont="1" applyBorder="1"/>
    <xf numFmtId="0" fontId="7" fillId="0" borderId="0" xfId="0" applyFont="1"/>
    <xf numFmtId="0" fontId="2" fillId="2" borderId="1" xfId="0" applyFont="1" applyFill="1" applyBorder="1" applyAlignment="1">
      <alignment vertical="center" wrapText="1"/>
    </xf>
    <xf numFmtId="0" fontId="2" fillId="2" borderId="2" xfId="0" applyFont="1" applyFill="1" applyBorder="1" applyAlignment="1">
      <alignment vertical="center"/>
    </xf>
    <xf numFmtId="0" fontId="2" fillId="2" borderId="2" xfId="0" applyFont="1" applyFill="1" applyBorder="1" applyAlignment="1">
      <alignment vertical="center" wrapText="1"/>
    </xf>
    <xf numFmtId="0" fontId="0" fillId="2" borderId="2" xfId="0" applyFill="1" applyBorder="1" applyAlignment="1">
      <alignment vertical="center"/>
    </xf>
    <xf numFmtId="0" fontId="0" fillId="2" borderId="3" xfId="0" applyFill="1" applyBorder="1" applyAlignment="1">
      <alignment vertical="center"/>
    </xf>
    <xf numFmtId="0" fontId="5" fillId="0" borderId="0" xfId="0" applyFont="1"/>
    <xf numFmtId="0" fontId="5" fillId="0" borderId="5" xfId="0" applyFont="1" applyBorder="1"/>
    <xf numFmtId="0" fontId="0" fillId="5" borderId="0" xfId="0" applyFill="1"/>
    <xf numFmtId="0" fontId="2" fillId="2" borderId="2" xfId="0" applyFont="1" applyFill="1" applyBorder="1" applyAlignment="1">
      <alignment horizontal="left" vertical="center" wrapText="1"/>
    </xf>
    <xf numFmtId="0" fontId="10" fillId="0" borderId="0" xfId="0" applyFont="1"/>
    <xf numFmtId="0" fontId="10" fillId="5" borderId="0" xfId="0" applyFont="1" applyFill="1"/>
    <xf numFmtId="0" fontId="0" fillId="0" borderId="5" xfId="0" applyBorder="1" applyAlignment="1">
      <alignment horizontal="right"/>
    </xf>
    <xf numFmtId="0" fontId="3" fillId="0" borderId="5" xfId="0" applyFont="1" applyBorder="1"/>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2" fillId="2" borderId="3" xfId="0" applyFont="1" applyFill="1" applyBorder="1" applyAlignment="1">
      <alignment horizontal="center"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0" fillId="0" borderId="0" xfId="0" applyBorder="1"/>
    <xf numFmtId="0" fontId="0" fillId="0" borderId="0" xfId="0" applyBorder="1" applyAlignment="1">
      <alignment horizontal="right"/>
    </xf>
    <xf numFmtId="0" fontId="9" fillId="0" borderId="0" xfId="0" applyFont="1" applyBorder="1"/>
    <xf numFmtId="0" fontId="1" fillId="0" borderId="0" xfId="0" applyFont="1"/>
    <xf numFmtId="0" fontId="1" fillId="0" borderId="0" xfId="0" applyFont="1" applyBorder="1"/>
    <xf numFmtId="0" fontId="1" fillId="0" borderId="5" xfId="0" applyFont="1" applyBorder="1"/>
  </cellXfs>
  <cellStyles count="2">
    <cellStyle name="Hyperlink" xfId="1" xr:uid="{00000000-000B-0000-0000-000008000000}"/>
    <cellStyle name="Normal" xfId="0" builtinId="0"/>
  </cellStyles>
  <dxfs count="8">
    <dxf>
      <fill>
        <patternFill patternType="none">
          <fgColor indexed="64"/>
          <bgColor indexed="65"/>
        </patternFill>
      </fill>
      <alignment horizontal="general" vertical="bottom" textRotation="0" wrapText="0" indent="0" justifyLastLine="0" shrinkToFit="0" readingOrder="0"/>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Frida Rosshagen (Student)" id="{B545BB93-36A8-429D-AAF1-8EF2E27E5538}" userId="S::farn0001@stud.slu.se::df3880c8-8699-433f-be5a-0156a18d950e" providerId="AD"/>
  <person displayName="Lachlan Fetterplace" id="{1401B5C3-7CC7-4469-86EB-FEBACA0F6625}" userId="S::lachlan.fetterplace@slu.se::115b2b86-2d8a-4293-b888-5aa0c4fad041"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27" displayName="Table27" ref="A1:F248" totalsRowShown="0" headerRowDxfId="7" dataDxfId="6">
  <autoFilter ref="A1:F248" xr:uid="{00000000-0009-0000-0100-000006000000}"/>
  <sortState xmlns:xlrd2="http://schemas.microsoft.com/office/spreadsheetml/2017/richdata2" ref="A2:F248">
    <sortCondition ref="A1:A248"/>
  </sortState>
  <tableColumns count="6">
    <tableColumn id="21" xr3:uid="{09416194-102C-4740-AC69-F075C2B2EE0E}" name="Study No" dataDxfId="5"/>
    <tableColumn id="1" xr3:uid="{00000000-0010-0000-0000-000001000000}" name="Authors" dataDxfId="4"/>
    <tableColumn id="2" xr3:uid="{00000000-0010-0000-0000-000002000000}" name="Publication Year" dataDxfId="3"/>
    <tableColumn id="3" xr3:uid="{00000000-0010-0000-0000-000003000000}" name="Article Title" dataDxfId="2"/>
    <tableColumn id="5" xr3:uid="{62C57576-C022-453C-A769-51E87843DF12}" name="Have screened" dataDxfId="1"/>
    <tableColumn id="16" xr3:uid="{00000000-0010-0000-0000-000010000000}" name="include in analysi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5" dT="2023-01-12T02:50:44.64" personId="{1401B5C3-7CC7-4469-86EB-FEBACA0F6625}" id="{FFFF6A1E-BC82-44FB-973C-4607B6037A34}">
    <text>I think its ok but include something abut where it is unclear, methods were checked in the full text?</text>
  </threadedComment>
  <threadedComment ref="A35" dT="2023-01-12T08:22:16.03" personId="{B545BB93-36A8-429D-AAF1-8EF2E27E5538}" id="{54F4B4A5-C5F7-4B5D-9D86-81926F8CB566}" parentId="{FFFF6A1E-BC82-44FB-973C-4607B6037A34}">
    <text>ok, sounds reasonable</text>
  </threadedComment>
  <threadedComment ref="A37" dT="2023-01-12T02:52:36.10" personId="{1401B5C3-7CC7-4469-86EB-FEBACA0F6625}" id="{4ADA3031-EA81-4EAC-B004-DCA031ADE7DA}">
    <text>why is there two title/abstract sections here? Feels like I might be missing something</text>
  </threadedComment>
  <threadedComment ref="A37" dT="2023-01-12T08:20:52.62" personId="{B545BB93-36A8-429D-AAF1-8EF2E27E5538}" id="{A396F55B-00C3-44DA-A174-9914FDB9562B}" parentId="{4ADA3031-EA81-4EAC-B004-DCA031ADE7DA}">
    <text>sorry, it is the second section that I have been using - I refrased it a bit but did not remove the old one</text>
  </threadedComment>
  <threadedComment ref="A41" dT="2023-01-12T08:27:47.26" personId="{B545BB93-36A8-429D-AAF1-8EF2E27E5538}" id="{023737E5-B1EB-4B38-B44B-3D3E89FE27F8}">
    <text>I did not think of this inclusion/exclusion criteria at this point unfortunatly, but since I dont have that many to go through at full text I think it should be ok? and it is usually quite obvious early on in the text if it includes new data or not</text>
  </threadedComment>
  <threadedComment ref="A49" dT="2023-01-12T02:53:41.08" personId="{1401B5C3-7CC7-4469-86EB-FEBACA0F6625}" id="{45C45295-434A-46D2-961F-8CD0581298EC}">
    <text>yes just label review and put in separate database at next step and only use if needed in write up</text>
  </threadedComment>
  <threadedComment ref="A49" dT="2023-01-12T08:23:40.51" personId="{B545BB93-36A8-429D-AAF1-8EF2E27E5538}" id="{BD591287-06EE-4A48-ABFE-4F9A15BC1C1F}" parentId="{45C45295-434A-46D2-961F-8CD0581298EC}">
    <text>yes, that is what I started doing as well</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2"/>
  <sheetViews>
    <sheetView workbookViewId="0">
      <selection activeCell="A45" sqref="A45:B45"/>
    </sheetView>
  </sheetViews>
  <sheetFormatPr defaultRowHeight="15"/>
  <cols>
    <col min="1" max="1" width="24.7109375" customWidth="1"/>
    <col min="2" max="2" width="21.28515625" customWidth="1"/>
    <col min="3" max="3" width="24.5703125" customWidth="1"/>
    <col min="4" max="4" width="32.42578125" customWidth="1"/>
    <col min="5" max="5" width="12.5703125" bestFit="1" customWidth="1"/>
    <col min="6" max="6" width="11.5703125" customWidth="1"/>
    <col min="7" max="7" width="15.42578125" customWidth="1"/>
    <col min="8" max="8" width="9.140625" customWidth="1"/>
    <col min="9" max="9" width="6" customWidth="1"/>
    <col min="10" max="10" width="4.85546875" customWidth="1"/>
    <col min="11" max="11" width="5.28515625" customWidth="1"/>
    <col min="12" max="13" width="4" customWidth="1"/>
    <col min="14" max="14" width="4.28515625" customWidth="1"/>
    <col min="15" max="15" width="4.42578125" customWidth="1"/>
    <col min="16" max="16" width="11.28515625" customWidth="1"/>
  </cols>
  <sheetData>
    <row r="1" spans="1:1">
      <c r="A1" t="s">
        <v>0</v>
      </c>
    </row>
    <row r="2" spans="1:1">
      <c r="A2" t="s">
        <v>1</v>
      </c>
    </row>
    <row r="3" spans="1:1">
      <c r="A3" t="s">
        <v>2</v>
      </c>
    </row>
    <row r="4" spans="1:1">
      <c r="A4" t="s">
        <v>3</v>
      </c>
    </row>
    <row r="7" spans="1:1">
      <c r="A7" t="s">
        <v>4</v>
      </c>
    </row>
    <row r="9" spans="1:1">
      <c r="A9" t="s">
        <v>5</v>
      </c>
    </row>
    <row r="10" spans="1:1">
      <c r="A10" t="s">
        <v>6</v>
      </c>
    </row>
    <row r="11" spans="1:1">
      <c r="A11" t="s">
        <v>7</v>
      </c>
    </row>
    <row r="12" spans="1:1">
      <c r="A12" t="s">
        <v>6</v>
      </c>
    </row>
    <row r="13" spans="1:1">
      <c r="A13" t="s">
        <v>8</v>
      </c>
    </row>
    <row r="14" spans="1:1">
      <c r="A14" t="s">
        <v>6</v>
      </c>
    </row>
    <row r="15" spans="1:1">
      <c r="A15" t="s">
        <v>9</v>
      </c>
    </row>
    <row r="17" spans="1:18">
      <c r="A17" t="s">
        <v>10</v>
      </c>
    </row>
    <row r="19" spans="1:18" ht="43.5" customHeight="1">
      <c r="A19" s="20" t="s">
        <v>11</v>
      </c>
      <c r="B19" s="21" t="s">
        <v>12</v>
      </c>
      <c r="C19" s="21" t="s">
        <v>13</v>
      </c>
      <c r="D19" s="21" t="s">
        <v>14</v>
      </c>
      <c r="E19" s="22" t="s">
        <v>15</v>
      </c>
      <c r="F19" s="22" t="s">
        <v>16</v>
      </c>
      <c r="G19" s="28" t="s">
        <v>17</v>
      </c>
      <c r="H19" s="22" t="s">
        <v>18</v>
      </c>
      <c r="I19" s="36" t="s">
        <v>19</v>
      </c>
      <c r="J19" s="37"/>
      <c r="K19" s="37"/>
      <c r="L19" s="37"/>
      <c r="M19" s="37"/>
      <c r="N19" s="37"/>
      <c r="O19" s="38"/>
      <c r="P19" s="22" t="s">
        <v>20</v>
      </c>
      <c r="Q19" s="23" t="s">
        <v>21</v>
      </c>
      <c r="R19" s="24"/>
    </row>
    <row r="20" spans="1:18" ht="15" customHeight="1">
      <c r="A20" s="33" t="s">
        <v>22</v>
      </c>
      <c r="B20" s="1" t="s">
        <v>23</v>
      </c>
      <c r="C20" s="33" t="s">
        <v>24</v>
      </c>
      <c r="D20" s="2" t="s">
        <v>25</v>
      </c>
      <c r="E20" s="3" t="s">
        <v>26</v>
      </c>
      <c r="F20" s="34" t="s">
        <v>27</v>
      </c>
      <c r="G20" s="9">
        <v>44907</v>
      </c>
      <c r="H20" s="3">
        <v>91</v>
      </c>
      <c r="I20" s="34" t="s">
        <v>28</v>
      </c>
      <c r="J20" s="34" t="s">
        <v>29</v>
      </c>
      <c r="K20" s="34" t="s">
        <v>30</v>
      </c>
      <c r="L20" s="34" t="s">
        <v>31</v>
      </c>
      <c r="M20" s="34" t="s">
        <v>32</v>
      </c>
      <c r="N20" s="34" t="s">
        <v>33</v>
      </c>
      <c r="O20" s="34" t="s">
        <v>34</v>
      </c>
      <c r="P20" s="35">
        <v>78</v>
      </c>
    </row>
    <row r="21" spans="1:18">
      <c r="A21" s="33"/>
      <c r="B21" s="1" t="s">
        <v>35</v>
      </c>
      <c r="C21" s="33"/>
      <c r="D21" s="2" t="s">
        <v>25</v>
      </c>
      <c r="E21" s="3" t="s">
        <v>36</v>
      </c>
      <c r="F21" s="34"/>
      <c r="G21" s="9">
        <v>44907</v>
      </c>
      <c r="H21" s="3">
        <v>91</v>
      </c>
      <c r="I21" s="34"/>
      <c r="J21" s="34"/>
      <c r="K21" s="34"/>
      <c r="L21" s="34"/>
      <c r="M21" s="34"/>
      <c r="N21" s="34"/>
      <c r="O21" s="34"/>
      <c r="P21" s="35"/>
    </row>
    <row r="22" spans="1:18">
      <c r="A22" s="33"/>
      <c r="B22" s="1" t="s">
        <v>37</v>
      </c>
      <c r="C22" s="33"/>
      <c r="D22" s="2" t="s">
        <v>25</v>
      </c>
      <c r="E22" s="3" t="s">
        <v>38</v>
      </c>
      <c r="F22" s="34"/>
      <c r="G22" s="9">
        <v>44907</v>
      </c>
      <c r="H22" s="3">
        <v>79</v>
      </c>
      <c r="I22" s="34"/>
      <c r="J22" s="34"/>
      <c r="K22" s="34"/>
      <c r="L22" s="34"/>
      <c r="M22" s="34"/>
      <c r="N22" s="34"/>
      <c r="O22" s="34"/>
      <c r="P22" s="35"/>
    </row>
    <row r="23" spans="1:18" ht="15.75" customHeight="1">
      <c r="A23" s="1" t="s">
        <v>39</v>
      </c>
      <c r="B23" s="1" t="s">
        <v>40</v>
      </c>
      <c r="C23" s="33"/>
      <c r="D23" s="2" t="s">
        <v>41</v>
      </c>
      <c r="E23" s="12" t="s">
        <v>42</v>
      </c>
      <c r="F23" s="34"/>
      <c r="G23" s="9">
        <v>44907</v>
      </c>
      <c r="H23" s="3">
        <v>83</v>
      </c>
      <c r="J23" s="34"/>
      <c r="K23" s="34"/>
      <c r="L23" s="34"/>
      <c r="M23" s="34"/>
      <c r="N23" s="34"/>
      <c r="O23" s="34"/>
      <c r="P23" s="35"/>
    </row>
    <row r="24" spans="1:18" ht="36">
      <c r="A24" s="1" t="s">
        <v>43</v>
      </c>
      <c r="B24" s="2" t="s">
        <v>44</v>
      </c>
      <c r="C24" s="33"/>
      <c r="D24" s="2" t="s">
        <v>45</v>
      </c>
      <c r="E24" s="3" t="s">
        <v>46</v>
      </c>
      <c r="F24" s="34"/>
      <c r="G24" s="9">
        <v>44907</v>
      </c>
      <c r="H24" s="3">
        <v>84</v>
      </c>
      <c r="J24" s="4"/>
      <c r="K24" s="34"/>
      <c r="L24" s="34"/>
      <c r="M24" s="34"/>
      <c r="N24" s="34"/>
      <c r="O24" s="34"/>
      <c r="P24" s="35"/>
    </row>
    <row r="25" spans="1:18" ht="45" customHeight="1">
      <c r="A25" s="1" t="s">
        <v>47</v>
      </c>
      <c r="B25" s="2" t="s">
        <v>48</v>
      </c>
      <c r="C25" s="33"/>
      <c r="D25" s="2" t="s">
        <v>49</v>
      </c>
      <c r="E25" s="4" t="s">
        <v>50</v>
      </c>
      <c r="F25" s="34"/>
      <c r="G25" s="9">
        <v>44908</v>
      </c>
      <c r="H25" s="3">
        <v>49</v>
      </c>
      <c r="K25" s="3"/>
      <c r="L25" s="34"/>
      <c r="M25" s="34"/>
      <c r="N25" s="34"/>
      <c r="O25" s="34"/>
      <c r="P25" s="35"/>
    </row>
    <row r="26" spans="1:18" ht="30">
      <c r="A26" s="4" t="s">
        <v>51</v>
      </c>
      <c r="B26" s="1" t="s">
        <v>40</v>
      </c>
      <c r="C26" s="3" t="s">
        <v>40</v>
      </c>
      <c r="D26" s="3" t="s">
        <v>40</v>
      </c>
      <c r="F26" s="3" t="s">
        <v>40</v>
      </c>
      <c r="G26" s="11">
        <v>44889</v>
      </c>
      <c r="H26" s="3">
        <v>12</v>
      </c>
      <c r="M26" s="34"/>
      <c r="N26" s="34"/>
      <c r="O26" s="34"/>
      <c r="P26" s="35"/>
    </row>
    <row r="27" spans="1:18" ht="45">
      <c r="A27" s="4" t="s">
        <v>52</v>
      </c>
      <c r="B27" s="1" t="s">
        <v>40</v>
      </c>
      <c r="C27" s="3" t="s">
        <v>40</v>
      </c>
      <c r="D27" s="3" t="s">
        <v>40</v>
      </c>
      <c r="F27" s="3" t="s">
        <v>40</v>
      </c>
      <c r="G27" s="11">
        <v>44889</v>
      </c>
      <c r="H27" s="3">
        <v>61</v>
      </c>
      <c r="N27" s="34"/>
      <c r="O27" s="34"/>
      <c r="P27" s="35"/>
    </row>
    <row r="28" spans="1:18" ht="25.5">
      <c r="A28" s="2" t="s">
        <v>53</v>
      </c>
      <c r="B28" s="1" t="s">
        <v>40</v>
      </c>
      <c r="C28" s="3" t="s">
        <v>40</v>
      </c>
      <c r="D28" s="3" t="s">
        <v>40</v>
      </c>
      <c r="E28" s="3" t="s">
        <v>40</v>
      </c>
      <c r="F28" s="3" t="s">
        <v>40</v>
      </c>
      <c r="G28" s="3" t="s">
        <v>40</v>
      </c>
      <c r="H28" s="3">
        <v>69</v>
      </c>
      <c r="O28" s="34"/>
      <c r="P28" s="35"/>
    </row>
    <row r="29" spans="1:18">
      <c r="H29">
        <f>SUM(H20:H27)</f>
        <v>550</v>
      </c>
    </row>
    <row r="30" spans="1:18">
      <c r="O30">
        <f>(550+69)-247</f>
        <v>372</v>
      </c>
      <c r="P30">
        <f>247-78</f>
        <v>169</v>
      </c>
    </row>
    <row r="31" spans="1:18">
      <c r="A31" s="29" t="s">
        <v>54</v>
      </c>
      <c r="P31">
        <f>78-7</f>
        <v>71</v>
      </c>
    </row>
    <row r="32" spans="1:18">
      <c r="A32" s="29" t="s">
        <v>55</v>
      </c>
      <c r="H32">
        <f>SUM(H20:H25)</f>
        <v>477</v>
      </c>
      <c r="I32" t="s">
        <v>56</v>
      </c>
    </row>
    <row r="33" spans="1:18">
      <c r="A33" s="29" t="s">
        <v>57</v>
      </c>
      <c r="H33">
        <f>147+1+60+14+45+15+2+35</f>
        <v>319</v>
      </c>
      <c r="I33" t="s">
        <v>58</v>
      </c>
    </row>
    <row r="34" spans="1:18">
      <c r="A34" s="29" t="s">
        <v>59</v>
      </c>
      <c r="H34">
        <f>SUM(H26:H28)</f>
        <v>142</v>
      </c>
      <c r="I34" t="s">
        <v>60</v>
      </c>
    </row>
    <row r="35" spans="1:18">
      <c r="A35" s="30" t="s">
        <v>61</v>
      </c>
      <c r="B35" s="27"/>
      <c r="C35" s="27"/>
      <c r="D35" s="27"/>
      <c r="E35" s="27"/>
      <c r="F35" s="27"/>
      <c r="G35" s="27"/>
      <c r="H35" s="27"/>
      <c r="I35" s="27"/>
      <c r="J35" s="27"/>
      <c r="K35" s="27"/>
      <c r="L35" s="27"/>
      <c r="M35" s="27"/>
      <c r="N35" s="27"/>
      <c r="O35" s="27"/>
      <c r="P35" s="27"/>
      <c r="Q35" s="27"/>
      <c r="R35" s="27"/>
    </row>
    <row r="37" spans="1:18">
      <c r="A37" s="19" t="s">
        <v>54</v>
      </c>
    </row>
    <row r="38" spans="1:18">
      <c r="A38" s="19" t="s">
        <v>62</v>
      </c>
    </row>
    <row r="39" spans="1:18">
      <c r="A39" s="19" t="s">
        <v>63</v>
      </c>
    </row>
    <row r="40" spans="1:18">
      <c r="A40" s="19" t="s">
        <v>64</v>
      </c>
    </row>
    <row r="41" spans="1:18">
      <c r="A41" s="14" t="s">
        <v>65</v>
      </c>
    </row>
    <row r="42" spans="1:18">
      <c r="A42" t="s">
        <v>66</v>
      </c>
    </row>
    <row r="43" spans="1:18">
      <c r="A43" t="s">
        <v>67</v>
      </c>
    </row>
    <row r="44" spans="1:18">
      <c r="A44" t="s">
        <v>68</v>
      </c>
    </row>
    <row r="45" spans="1:18">
      <c r="A45" t="s">
        <v>69</v>
      </c>
    </row>
    <row r="46" spans="1:18">
      <c r="A46" s="15" t="s">
        <v>70</v>
      </c>
    </row>
    <row r="48" spans="1:18">
      <c r="A48" t="s">
        <v>71</v>
      </c>
    </row>
    <row r="49" spans="1:2">
      <c r="A49" t="s">
        <v>72</v>
      </c>
    </row>
    <row r="51" spans="1:2">
      <c r="A51" t="s">
        <v>73</v>
      </c>
    </row>
    <row r="52" spans="1:2">
      <c r="A52" t="s">
        <v>74</v>
      </c>
    </row>
    <row r="56" spans="1:2">
      <c r="A56" s="13" t="s">
        <v>75</v>
      </c>
      <c r="B56" t="s">
        <v>76</v>
      </c>
    </row>
    <row r="60" spans="1:2">
      <c r="A60" s="5">
        <v>44938</v>
      </c>
    </row>
    <row r="61" spans="1:2">
      <c r="A61" t="s">
        <v>77</v>
      </c>
    </row>
    <row r="62" spans="1:2">
      <c r="A62" t="s">
        <v>78</v>
      </c>
    </row>
    <row r="63" spans="1:2">
      <c r="A63" t="s">
        <v>79</v>
      </c>
    </row>
    <row r="65" spans="1:1">
      <c r="A65" t="s">
        <v>80</v>
      </c>
    </row>
    <row r="66" spans="1:1">
      <c r="A66" t="s">
        <v>81</v>
      </c>
    </row>
    <row r="67" spans="1:1">
      <c r="A67" t="s">
        <v>82</v>
      </c>
    </row>
    <row r="69" spans="1:1">
      <c r="A69" t="s">
        <v>83</v>
      </c>
    </row>
    <row r="70" spans="1:1">
      <c r="A70" t="s">
        <v>84</v>
      </c>
    </row>
    <row r="71" spans="1:1">
      <c r="A71" t="s">
        <v>85</v>
      </c>
    </row>
    <row r="72" spans="1:1">
      <c r="A72" t="s">
        <v>86</v>
      </c>
    </row>
    <row r="73" spans="1:1">
      <c r="A73" t="s">
        <v>87</v>
      </c>
    </row>
    <row r="74" spans="1:1">
      <c r="A74" t="s">
        <v>88</v>
      </c>
    </row>
    <row r="75" spans="1:1">
      <c r="A75" t="s">
        <v>89</v>
      </c>
    </row>
    <row r="76" spans="1:1">
      <c r="A76" t="s">
        <v>90</v>
      </c>
    </row>
    <row r="77" spans="1:1">
      <c r="A77" t="s">
        <v>91</v>
      </c>
    </row>
    <row r="79" spans="1:1">
      <c r="A79" t="s">
        <v>92</v>
      </c>
    </row>
    <row r="80" spans="1:1">
      <c r="A80" t="s">
        <v>93</v>
      </c>
    </row>
    <row r="81" spans="1:1">
      <c r="A81" t="s">
        <v>94</v>
      </c>
    </row>
    <row r="82" spans="1:1">
      <c r="A82" t="s">
        <v>82</v>
      </c>
    </row>
  </sheetData>
  <mergeCells count="12">
    <mergeCell ref="I19:O19"/>
    <mergeCell ref="C20:C25"/>
    <mergeCell ref="F20:F25"/>
    <mergeCell ref="L20:L25"/>
    <mergeCell ref="M20:M26"/>
    <mergeCell ref="N20:N27"/>
    <mergeCell ref="A20:A22"/>
    <mergeCell ref="I20:I22"/>
    <mergeCell ref="J20:J23"/>
    <mergeCell ref="K20:K24"/>
    <mergeCell ref="P20:P28"/>
    <mergeCell ref="O20:O28"/>
  </mergeCell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8"/>
  <sheetViews>
    <sheetView tabSelected="1" topLeftCell="A201" zoomScaleNormal="100" workbookViewId="0">
      <selection activeCell="F226" sqref="F226"/>
    </sheetView>
  </sheetViews>
  <sheetFormatPr defaultRowHeight="15"/>
  <cols>
    <col min="1" max="1" width="8.42578125" customWidth="1"/>
    <col min="3" max="3" width="13.42578125" customWidth="1"/>
    <col min="4" max="4" width="76.85546875" customWidth="1"/>
    <col min="5" max="5" width="9.85546875" customWidth="1"/>
    <col min="6" max="6" width="18.85546875" bestFit="1" customWidth="1"/>
  </cols>
  <sheetData>
    <row r="1" spans="1:6">
      <c r="A1" t="s">
        <v>95</v>
      </c>
      <c r="B1" t="s">
        <v>96</v>
      </c>
      <c r="C1" t="s">
        <v>97</v>
      </c>
      <c r="D1" t="s">
        <v>98</v>
      </c>
      <c r="E1" t="s">
        <v>99</v>
      </c>
      <c r="F1" t="s">
        <v>100</v>
      </c>
    </row>
    <row r="2" spans="1:6" ht="15" customHeight="1">
      <c r="A2">
        <v>1</v>
      </c>
      <c r="B2" s="42" t="s">
        <v>101</v>
      </c>
      <c r="C2">
        <v>2019</v>
      </c>
      <c r="D2" t="s">
        <v>102</v>
      </c>
      <c r="E2" t="s">
        <v>103</v>
      </c>
      <c r="F2" t="s">
        <v>104</v>
      </c>
    </row>
    <row r="3" spans="1:6" ht="15" customHeight="1">
      <c r="A3">
        <v>2</v>
      </c>
      <c r="B3" t="s">
        <v>105</v>
      </c>
      <c r="C3">
        <v>2007</v>
      </c>
      <c r="D3" t="s">
        <v>106</v>
      </c>
      <c r="E3" t="s">
        <v>103</v>
      </c>
      <c r="F3" t="s">
        <v>104</v>
      </c>
    </row>
    <row r="4" spans="1:6" ht="15" customHeight="1">
      <c r="A4">
        <v>3</v>
      </c>
      <c r="B4" t="s">
        <v>107</v>
      </c>
      <c r="C4">
        <v>2017</v>
      </c>
      <c r="D4" t="s">
        <v>108</v>
      </c>
      <c r="E4" t="s">
        <v>103</v>
      </c>
      <c r="F4" t="s">
        <v>104</v>
      </c>
    </row>
    <row r="5" spans="1:6" ht="15" customHeight="1">
      <c r="A5">
        <v>4</v>
      </c>
      <c r="B5" t="s">
        <v>109</v>
      </c>
      <c r="C5">
        <v>2022</v>
      </c>
      <c r="D5" t="s">
        <v>110</v>
      </c>
      <c r="E5" t="s">
        <v>103</v>
      </c>
      <c r="F5" t="s">
        <v>104</v>
      </c>
    </row>
    <row r="6" spans="1:6" ht="15" customHeight="1">
      <c r="A6">
        <v>5</v>
      </c>
      <c r="B6" t="s">
        <v>111</v>
      </c>
      <c r="C6" s="6">
        <v>2014</v>
      </c>
      <c r="D6" t="s">
        <v>112</v>
      </c>
      <c r="E6" t="s">
        <v>103</v>
      </c>
      <c r="F6" t="s">
        <v>104</v>
      </c>
    </row>
    <row r="7" spans="1:6" ht="15" customHeight="1">
      <c r="A7">
        <v>6</v>
      </c>
      <c r="B7" s="42" t="s">
        <v>89</v>
      </c>
      <c r="C7">
        <v>2012</v>
      </c>
      <c r="D7" t="s">
        <v>113</v>
      </c>
      <c r="E7" t="s">
        <v>103</v>
      </c>
      <c r="F7" t="s">
        <v>104</v>
      </c>
    </row>
    <row r="8" spans="1:6" ht="15" customHeight="1">
      <c r="A8">
        <v>7</v>
      </c>
      <c r="B8" t="s">
        <v>114</v>
      </c>
      <c r="C8">
        <v>2009</v>
      </c>
      <c r="D8" t="s">
        <v>115</v>
      </c>
      <c r="E8" t="s">
        <v>103</v>
      </c>
      <c r="F8" t="s">
        <v>104</v>
      </c>
    </row>
    <row r="9" spans="1:6" ht="15" customHeight="1">
      <c r="A9">
        <v>8</v>
      </c>
      <c r="B9" s="39" t="s">
        <v>116</v>
      </c>
      <c r="C9" s="39">
        <v>1991</v>
      </c>
      <c r="D9" s="39" t="s">
        <v>117</v>
      </c>
      <c r="E9" t="s">
        <v>103</v>
      </c>
      <c r="F9" t="s">
        <v>103</v>
      </c>
    </row>
    <row r="10" spans="1:6">
      <c r="A10">
        <v>9</v>
      </c>
      <c r="B10" t="s">
        <v>118</v>
      </c>
      <c r="C10">
        <v>1988</v>
      </c>
      <c r="D10" t="s">
        <v>119</v>
      </c>
      <c r="E10" t="s">
        <v>103</v>
      </c>
      <c r="F10" t="s">
        <v>104</v>
      </c>
    </row>
    <row r="11" spans="1:6" ht="15" customHeight="1">
      <c r="A11">
        <v>10</v>
      </c>
      <c r="B11" t="s">
        <v>120</v>
      </c>
      <c r="C11">
        <v>1983</v>
      </c>
      <c r="D11" t="s">
        <v>121</v>
      </c>
      <c r="E11" t="s">
        <v>103</v>
      </c>
      <c r="F11" t="s">
        <v>104</v>
      </c>
    </row>
    <row r="12" spans="1:6" ht="15" customHeight="1">
      <c r="A12">
        <v>11</v>
      </c>
      <c r="B12" t="s">
        <v>122</v>
      </c>
      <c r="C12">
        <v>2003</v>
      </c>
      <c r="D12" t="s">
        <v>123</v>
      </c>
      <c r="E12" t="s">
        <v>103</v>
      </c>
      <c r="F12" t="s">
        <v>104</v>
      </c>
    </row>
    <row r="13" spans="1:6" ht="15" customHeight="1">
      <c r="A13">
        <v>12</v>
      </c>
      <c r="B13" t="s">
        <v>124</v>
      </c>
      <c r="C13">
        <v>2021</v>
      </c>
      <c r="D13" t="s">
        <v>125</v>
      </c>
      <c r="E13" t="s">
        <v>103</v>
      </c>
      <c r="F13" t="s">
        <v>104</v>
      </c>
    </row>
    <row r="14" spans="1:6" ht="15" customHeight="1">
      <c r="A14">
        <v>13</v>
      </c>
      <c r="B14" s="42" t="s">
        <v>126</v>
      </c>
      <c r="C14">
        <v>2014</v>
      </c>
      <c r="D14" t="s">
        <v>127</v>
      </c>
      <c r="E14" t="s">
        <v>103</v>
      </c>
      <c r="F14" t="s">
        <v>104</v>
      </c>
    </row>
    <row r="15" spans="1:6" ht="15" customHeight="1">
      <c r="A15">
        <v>14</v>
      </c>
      <c r="B15" t="s">
        <v>128</v>
      </c>
      <c r="C15">
        <v>2007</v>
      </c>
      <c r="D15" t="s">
        <v>129</v>
      </c>
      <c r="E15" t="s">
        <v>103</v>
      </c>
      <c r="F15" t="s">
        <v>104</v>
      </c>
    </row>
    <row r="16" spans="1:6" ht="15" customHeight="1">
      <c r="A16">
        <v>15</v>
      </c>
      <c r="B16" s="43" t="s">
        <v>130</v>
      </c>
      <c r="C16" s="39">
        <v>2010</v>
      </c>
      <c r="D16" s="39" t="s">
        <v>131</v>
      </c>
      <c r="E16" t="s">
        <v>103</v>
      </c>
      <c r="F16" t="s">
        <v>132</v>
      </c>
    </row>
    <row r="17" spans="1:6" ht="15" customHeight="1">
      <c r="A17">
        <v>16</v>
      </c>
      <c r="B17" t="s">
        <v>133</v>
      </c>
      <c r="C17" s="6">
        <v>2003</v>
      </c>
      <c r="D17" t="s">
        <v>134</v>
      </c>
      <c r="E17" t="s">
        <v>103</v>
      </c>
      <c r="F17" t="s">
        <v>104</v>
      </c>
    </row>
    <row r="18" spans="1:6" ht="15" customHeight="1">
      <c r="A18">
        <v>17</v>
      </c>
      <c r="B18" t="s">
        <v>135</v>
      </c>
      <c r="C18">
        <v>2020</v>
      </c>
      <c r="D18" t="s">
        <v>136</v>
      </c>
      <c r="E18" t="s">
        <v>103</v>
      </c>
      <c r="F18" t="s">
        <v>104</v>
      </c>
    </row>
    <row r="19" spans="1:6" ht="15" customHeight="1">
      <c r="A19">
        <v>18</v>
      </c>
      <c r="B19" t="s">
        <v>137</v>
      </c>
      <c r="C19">
        <v>2015</v>
      </c>
      <c r="D19" t="s">
        <v>138</v>
      </c>
      <c r="E19" t="s">
        <v>103</v>
      </c>
      <c r="F19" t="s">
        <v>104</v>
      </c>
    </row>
    <row r="20" spans="1:6" ht="15" customHeight="1">
      <c r="A20">
        <v>19</v>
      </c>
      <c r="B20" t="s">
        <v>139</v>
      </c>
      <c r="C20">
        <v>2017</v>
      </c>
      <c r="D20" t="s">
        <v>140</v>
      </c>
      <c r="E20" t="s">
        <v>103</v>
      </c>
      <c r="F20" t="s">
        <v>104</v>
      </c>
    </row>
    <row r="21" spans="1:6" ht="15" customHeight="1">
      <c r="A21">
        <v>20</v>
      </c>
      <c r="B21" t="s">
        <v>141</v>
      </c>
      <c r="C21">
        <v>2021</v>
      </c>
      <c r="D21" t="s">
        <v>142</v>
      </c>
      <c r="E21" t="s">
        <v>103</v>
      </c>
      <c r="F21" t="s">
        <v>104</v>
      </c>
    </row>
    <row r="22" spans="1:6" ht="15" customHeight="1">
      <c r="A22">
        <v>21</v>
      </c>
      <c r="B22" t="s">
        <v>143</v>
      </c>
      <c r="C22" s="6">
        <v>2019</v>
      </c>
      <c r="D22" t="s">
        <v>144</v>
      </c>
      <c r="E22" t="s">
        <v>103</v>
      </c>
      <c r="F22" t="s">
        <v>132</v>
      </c>
    </row>
    <row r="23" spans="1:6" ht="15" customHeight="1">
      <c r="A23">
        <v>22</v>
      </c>
      <c r="B23" t="s">
        <v>145</v>
      </c>
      <c r="C23" s="6">
        <v>2020</v>
      </c>
      <c r="D23" t="s">
        <v>146</v>
      </c>
      <c r="E23" t="s">
        <v>103</v>
      </c>
      <c r="F23" t="s">
        <v>104</v>
      </c>
    </row>
    <row r="24" spans="1:6" ht="15" customHeight="1">
      <c r="A24">
        <v>23</v>
      </c>
      <c r="B24" t="s">
        <v>147</v>
      </c>
      <c r="C24">
        <v>2022</v>
      </c>
      <c r="D24" t="s">
        <v>148</v>
      </c>
      <c r="E24" t="s">
        <v>103</v>
      </c>
      <c r="F24" t="s">
        <v>104</v>
      </c>
    </row>
    <row r="25" spans="1:6" ht="15" customHeight="1">
      <c r="A25">
        <v>24</v>
      </c>
      <c r="B25" t="s">
        <v>149</v>
      </c>
      <c r="C25">
        <v>2005</v>
      </c>
      <c r="D25" t="s">
        <v>150</v>
      </c>
      <c r="E25" t="s">
        <v>103</v>
      </c>
      <c r="F25" t="s">
        <v>104</v>
      </c>
    </row>
    <row r="26" spans="1:6" ht="15" customHeight="1">
      <c r="A26">
        <v>25</v>
      </c>
      <c r="B26" s="42" t="s">
        <v>151</v>
      </c>
      <c r="C26">
        <v>2020</v>
      </c>
      <c r="D26" t="s">
        <v>152</v>
      </c>
      <c r="E26" t="s">
        <v>103</v>
      </c>
      <c r="F26" t="s">
        <v>104</v>
      </c>
    </row>
    <row r="27" spans="1:6" ht="15" customHeight="1">
      <c r="A27">
        <v>26</v>
      </c>
      <c r="B27" t="s">
        <v>153</v>
      </c>
      <c r="C27" s="6">
        <v>2015</v>
      </c>
      <c r="D27" t="s">
        <v>154</v>
      </c>
      <c r="E27" t="s">
        <v>103</v>
      </c>
      <c r="F27" t="s">
        <v>104</v>
      </c>
    </row>
    <row r="28" spans="1:6" ht="15" customHeight="1">
      <c r="A28">
        <v>27</v>
      </c>
      <c r="B28" t="s">
        <v>155</v>
      </c>
      <c r="C28" s="6">
        <v>2016</v>
      </c>
      <c r="D28" t="s">
        <v>156</v>
      </c>
      <c r="E28" t="s">
        <v>103</v>
      </c>
      <c r="F28" t="s">
        <v>104</v>
      </c>
    </row>
    <row r="29" spans="1:6" ht="15" customHeight="1">
      <c r="A29">
        <v>28</v>
      </c>
      <c r="B29" t="s">
        <v>157</v>
      </c>
      <c r="C29" s="6">
        <v>2002</v>
      </c>
      <c r="D29" t="s">
        <v>158</v>
      </c>
      <c r="E29" t="s">
        <v>103</v>
      </c>
      <c r="F29" t="s">
        <v>104</v>
      </c>
    </row>
    <row r="30" spans="1:6" ht="15" customHeight="1">
      <c r="A30">
        <v>29</v>
      </c>
      <c r="B30" s="39" t="s">
        <v>159</v>
      </c>
      <c r="C30" s="39">
        <v>2013</v>
      </c>
      <c r="D30" s="39" t="s">
        <v>160</v>
      </c>
      <c r="E30" t="s">
        <v>103</v>
      </c>
      <c r="F30" t="s">
        <v>103</v>
      </c>
    </row>
    <row r="31" spans="1:6" ht="15" customHeight="1">
      <c r="A31">
        <v>30</v>
      </c>
      <c r="B31" t="s">
        <v>161</v>
      </c>
      <c r="C31">
        <v>2001</v>
      </c>
      <c r="D31" t="s">
        <v>162</v>
      </c>
      <c r="E31" t="s">
        <v>103</v>
      </c>
      <c r="F31" t="s">
        <v>104</v>
      </c>
    </row>
    <row r="32" spans="1:6" ht="15" customHeight="1">
      <c r="A32">
        <v>31</v>
      </c>
      <c r="B32" t="s">
        <v>163</v>
      </c>
      <c r="C32" s="6">
        <v>2012</v>
      </c>
      <c r="D32" t="s">
        <v>164</v>
      </c>
      <c r="E32" t="s">
        <v>103</v>
      </c>
      <c r="F32" t="s">
        <v>104</v>
      </c>
    </row>
    <row r="33" spans="1:6" ht="15" customHeight="1">
      <c r="A33">
        <v>32</v>
      </c>
      <c r="B33" t="s">
        <v>165</v>
      </c>
      <c r="C33">
        <v>2015</v>
      </c>
      <c r="D33" t="s">
        <v>166</v>
      </c>
      <c r="E33" t="s">
        <v>103</v>
      </c>
      <c r="F33" t="s">
        <v>104</v>
      </c>
    </row>
    <row r="34" spans="1:6" ht="15" customHeight="1">
      <c r="A34">
        <v>33</v>
      </c>
      <c r="B34" t="s">
        <v>167</v>
      </c>
      <c r="C34">
        <v>2009</v>
      </c>
      <c r="D34" t="s">
        <v>168</v>
      </c>
      <c r="E34" t="s">
        <v>103</v>
      </c>
      <c r="F34" t="s">
        <v>104</v>
      </c>
    </row>
    <row r="35" spans="1:6" ht="15" customHeight="1">
      <c r="A35">
        <v>34</v>
      </c>
      <c r="B35" t="s">
        <v>169</v>
      </c>
      <c r="C35">
        <v>1977</v>
      </c>
      <c r="D35" t="s">
        <v>170</v>
      </c>
      <c r="E35" t="s">
        <v>103</v>
      </c>
      <c r="F35" t="s">
        <v>104</v>
      </c>
    </row>
    <row r="36" spans="1:6" ht="15" customHeight="1">
      <c r="A36">
        <v>35</v>
      </c>
      <c r="B36" t="s">
        <v>171</v>
      </c>
      <c r="C36">
        <v>2001</v>
      </c>
      <c r="D36" t="s">
        <v>172</v>
      </c>
      <c r="E36" t="s">
        <v>103</v>
      </c>
      <c r="F36" t="s">
        <v>104</v>
      </c>
    </row>
    <row r="37" spans="1:6" ht="15" customHeight="1">
      <c r="A37">
        <v>36</v>
      </c>
      <c r="B37" t="s">
        <v>173</v>
      </c>
      <c r="C37" s="6">
        <v>2021</v>
      </c>
      <c r="D37" t="s">
        <v>174</v>
      </c>
      <c r="E37" t="s">
        <v>103</v>
      </c>
      <c r="F37" t="s">
        <v>104</v>
      </c>
    </row>
    <row r="38" spans="1:6" ht="15" customHeight="1">
      <c r="A38">
        <v>37</v>
      </c>
      <c r="B38" t="s">
        <v>175</v>
      </c>
      <c r="C38">
        <v>2021</v>
      </c>
      <c r="D38" t="s">
        <v>176</v>
      </c>
      <c r="E38" t="s">
        <v>103</v>
      </c>
      <c r="F38" t="s">
        <v>104</v>
      </c>
    </row>
    <row r="39" spans="1:6" ht="15" customHeight="1">
      <c r="A39">
        <v>38</v>
      </c>
      <c r="B39" t="s">
        <v>177</v>
      </c>
      <c r="C39">
        <v>2015</v>
      </c>
      <c r="D39" t="s">
        <v>178</v>
      </c>
      <c r="E39" t="s">
        <v>103</v>
      </c>
      <c r="F39" t="s">
        <v>104</v>
      </c>
    </row>
    <row r="40" spans="1:6" ht="15" customHeight="1">
      <c r="A40">
        <v>39</v>
      </c>
      <c r="B40" t="s">
        <v>179</v>
      </c>
      <c r="C40">
        <v>2010</v>
      </c>
      <c r="D40" t="s">
        <v>180</v>
      </c>
      <c r="E40" t="s">
        <v>103</v>
      </c>
      <c r="F40" t="s">
        <v>104</v>
      </c>
    </row>
    <row r="41" spans="1:6" ht="15" customHeight="1">
      <c r="A41">
        <v>40</v>
      </c>
      <c r="B41" t="s">
        <v>181</v>
      </c>
      <c r="C41">
        <v>2020</v>
      </c>
      <c r="D41" t="s">
        <v>182</v>
      </c>
      <c r="E41" t="s">
        <v>103</v>
      </c>
      <c r="F41" t="s">
        <v>104</v>
      </c>
    </row>
    <row r="42" spans="1:6" ht="15" customHeight="1">
      <c r="A42">
        <v>41</v>
      </c>
      <c r="B42" t="s">
        <v>183</v>
      </c>
      <c r="C42" s="7">
        <v>2009</v>
      </c>
      <c r="D42" t="s">
        <v>184</v>
      </c>
      <c r="E42" t="s">
        <v>103</v>
      </c>
      <c r="F42" t="s">
        <v>104</v>
      </c>
    </row>
    <row r="43" spans="1:6" ht="15" customHeight="1">
      <c r="A43">
        <v>42</v>
      </c>
      <c r="B43" t="s">
        <v>185</v>
      </c>
      <c r="C43" s="7">
        <v>2011</v>
      </c>
      <c r="D43" t="s">
        <v>186</v>
      </c>
      <c r="E43" t="s">
        <v>103</v>
      </c>
      <c r="F43" t="s">
        <v>104</v>
      </c>
    </row>
    <row r="44" spans="1:6" ht="15" customHeight="1">
      <c r="A44">
        <v>43</v>
      </c>
      <c r="B44" t="s">
        <v>187</v>
      </c>
      <c r="C44" s="6">
        <v>2008</v>
      </c>
      <c r="D44" t="s">
        <v>188</v>
      </c>
      <c r="E44" t="s">
        <v>103</v>
      </c>
      <c r="F44" t="s">
        <v>104</v>
      </c>
    </row>
    <row r="45" spans="1:6" ht="15" customHeight="1">
      <c r="A45">
        <v>44</v>
      </c>
      <c r="B45" t="s">
        <v>189</v>
      </c>
      <c r="C45">
        <v>2005</v>
      </c>
      <c r="D45" t="s">
        <v>190</v>
      </c>
      <c r="E45" t="s">
        <v>103</v>
      </c>
      <c r="F45" t="s">
        <v>104</v>
      </c>
    </row>
    <row r="46" spans="1:6" ht="15" customHeight="1">
      <c r="A46">
        <v>45</v>
      </c>
      <c r="B46" t="s">
        <v>191</v>
      </c>
      <c r="C46">
        <v>2022</v>
      </c>
      <c r="D46" t="s">
        <v>192</v>
      </c>
      <c r="E46" t="s">
        <v>103</v>
      </c>
      <c r="F46" t="s">
        <v>104</v>
      </c>
    </row>
    <row r="47" spans="1:6" ht="15" customHeight="1">
      <c r="A47">
        <v>46</v>
      </c>
      <c r="B47" t="s">
        <v>193</v>
      </c>
      <c r="C47">
        <v>2019</v>
      </c>
      <c r="D47" t="s">
        <v>194</v>
      </c>
      <c r="E47" t="s">
        <v>103</v>
      </c>
      <c r="F47" t="s">
        <v>104</v>
      </c>
    </row>
    <row r="48" spans="1:6" ht="15" customHeight="1">
      <c r="A48">
        <v>47</v>
      </c>
      <c r="B48" t="s">
        <v>195</v>
      </c>
      <c r="C48">
        <v>2018</v>
      </c>
      <c r="D48" t="s">
        <v>196</v>
      </c>
      <c r="E48" t="s">
        <v>103</v>
      </c>
      <c r="F48" t="s">
        <v>104</v>
      </c>
    </row>
    <row r="49" spans="1:6" ht="15" customHeight="1">
      <c r="A49">
        <v>48</v>
      </c>
      <c r="B49" t="s">
        <v>197</v>
      </c>
      <c r="C49" s="6">
        <v>2022</v>
      </c>
      <c r="D49" t="s">
        <v>198</v>
      </c>
      <c r="E49" t="s">
        <v>103</v>
      </c>
      <c r="F49" t="s">
        <v>104</v>
      </c>
    </row>
    <row r="50" spans="1:6" ht="15" customHeight="1">
      <c r="A50">
        <v>49</v>
      </c>
      <c r="B50" t="s">
        <v>199</v>
      </c>
      <c r="C50">
        <v>1997</v>
      </c>
      <c r="D50" t="s">
        <v>200</v>
      </c>
      <c r="E50" t="s">
        <v>103</v>
      </c>
      <c r="F50" t="s">
        <v>104</v>
      </c>
    </row>
    <row r="51" spans="1:6" ht="15" customHeight="1">
      <c r="A51">
        <v>50</v>
      </c>
      <c r="B51" t="s">
        <v>201</v>
      </c>
      <c r="C51">
        <v>1</v>
      </c>
      <c r="D51" t="s">
        <v>202</v>
      </c>
      <c r="E51" t="s">
        <v>103</v>
      </c>
      <c r="F51" t="s">
        <v>104</v>
      </c>
    </row>
    <row r="52" spans="1:6" ht="15" customHeight="1">
      <c r="A52">
        <v>51</v>
      </c>
      <c r="B52" t="s">
        <v>203</v>
      </c>
      <c r="C52">
        <v>2021</v>
      </c>
      <c r="D52" t="s">
        <v>204</v>
      </c>
      <c r="E52" t="s">
        <v>103</v>
      </c>
      <c r="F52" t="s">
        <v>104</v>
      </c>
    </row>
    <row r="53" spans="1:6" ht="15" customHeight="1">
      <c r="A53">
        <v>52</v>
      </c>
      <c r="B53" t="s">
        <v>205</v>
      </c>
      <c r="C53" s="6">
        <v>2007</v>
      </c>
      <c r="D53" t="s">
        <v>206</v>
      </c>
      <c r="E53" t="s">
        <v>103</v>
      </c>
      <c r="F53" t="s">
        <v>104</v>
      </c>
    </row>
    <row r="54" spans="1:6" ht="15" customHeight="1">
      <c r="A54">
        <v>53</v>
      </c>
      <c r="B54" s="39" t="s">
        <v>207</v>
      </c>
      <c r="C54" s="39">
        <v>2004</v>
      </c>
      <c r="D54" s="39" t="s">
        <v>208</v>
      </c>
      <c r="E54" t="s">
        <v>103</v>
      </c>
      <c r="F54" t="s">
        <v>103</v>
      </c>
    </row>
    <row r="55" spans="1:6" ht="15" customHeight="1">
      <c r="A55">
        <v>54</v>
      </c>
      <c r="B55" t="s">
        <v>209</v>
      </c>
      <c r="C55" s="6">
        <v>2013</v>
      </c>
      <c r="D55" t="s">
        <v>210</v>
      </c>
      <c r="E55" t="s">
        <v>103</v>
      </c>
      <c r="F55" t="s">
        <v>104</v>
      </c>
    </row>
    <row r="56" spans="1:6" ht="15" customHeight="1">
      <c r="A56">
        <v>55</v>
      </c>
      <c r="B56" s="39" t="s">
        <v>211</v>
      </c>
      <c r="C56" s="39">
        <v>2005</v>
      </c>
      <c r="D56" s="39" t="s">
        <v>212</v>
      </c>
      <c r="E56" t="s">
        <v>103</v>
      </c>
      <c r="F56" t="s">
        <v>132</v>
      </c>
    </row>
    <row r="57" spans="1:6" ht="15" customHeight="1">
      <c r="A57">
        <v>56</v>
      </c>
      <c r="B57" t="s">
        <v>213</v>
      </c>
      <c r="C57" s="6">
        <v>2013</v>
      </c>
      <c r="D57" t="s">
        <v>214</v>
      </c>
      <c r="E57" t="s">
        <v>103</v>
      </c>
      <c r="F57" t="s">
        <v>104</v>
      </c>
    </row>
    <row r="58" spans="1:6" ht="15" customHeight="1">
      <c r="A58">
        <v>57</v>
      </c>
      <c r="B58" t="s">
        <v>215</v>
      </c>
      <c r="C58">
        <v>1994</v>
      </c>
      <c r="D58" t="s">
        <v>216</v>
      </c>
      <c r="E58" t="s">
        <v>103</v>
      </c>
      <c r="F58" t="s">
        <v>104</v>
      </c>
    </row>
    <row r="59" spans="1:6" ht="15" customHeight="1">
      <c r="A59">
        <v>58</v>
      </c>
      <c r="B59" t="s">
        <v>217</v>
      </c>
      <c r="C59">
        <v>1990</v>
      </c>
      <c r="D59" t="s">
        <v>218</v>
      </c>
      <c r="E59" t="s">
        <v>103</v>
      </c>
      <c r="F59" t="s">
        <v>104</v>
      </c>
    </row>
    <row r="60" spans="1:6" ht="15" customHeight="1">
      <c r="A60">
        <v>59</v>
      </c>
      <c r="B60" t="s">
        <v>219</v>
      </c>
      <c r="C60">
        <v>1991</v>
      </c>
      <c r="D60" t="s">
        <v>220</v>
      </c>
      <c r="E60" t="s">
        <v>103</v>
      </c>
      <c r="F60" t="s">
        <v>104</v>
      </c>
    </row>
    <row r="61" spans="1:6" ht="15" customHeight="1">
      <c r="A61">
        <v>60</v>
      </c>
      <c r="B61" s="42" t="s">
        <v>221</v>
      </c>
      <c r="C61">
        <v>2005</v>
      </c>
      <c r="D61" t="s">
        <v>222</v>
      </c>
      <c r="E61" t="s">
        <v>103</v>
      </c>
      <c r="F61" t="s">
        <v>104</v>
      </c>
    </row>
    <row r="62" spans="1:6" ht="15" customHeight="1">
      <c r="A62">
        <v>61</v>
      </c>
      <c r="B62" s="43" t="s">
        <v>223</v>
      </c>
      <c r="C62" s="39">
        <v>1998</v>
      </c>
      <c r="D62" s="39" t="s">
        <v>224</v>
      </c>
      <c r="E62" t="s">
        <v>103</v>
      </c>
      <c r="F62" s="19" t="s">
        <v>103</v>
      </c>
    </row>
    <row r="63" spans="1:6" ht="15" customHeight="1">
      <c r="A63">
        <v>62</v>
      </c>
      <c r="B63" t="s">
        <v>225</v>
      </c>
      <c r="C63">
        <v>2020</v>
      </c>
      <c r="D63" t="s">
        <v>226</v>
      </c>
      <c r="E63" t="s">
        <v>103</v>
      </c>
      <c r="F63" t="s">
        <v>104</v>
      </c>
    </row>
    <row r="64" spans="1:6" ht="15" customHeight="1">
      <c r="A64">
        <v>63</v>
      </c>
      <c r="B64" t="s">
        <v>227</v>
      </c>
      <c r="C64">
        <v>2018</v>
      </c>
      <c r="D64" t="s">
        <v>228</v>
      </c>
      <c r="E64" t="s">
        <v>103</v>
      </c>
      <c r="F64" t="s">
        <v>104</v>
      </c>
    </row>
    <row r="65" spans="1:6" ht="15" customHeight="1">
      <c r="A65">
        <v>64</v>
      </c>
      <c r="B65" t="s">
        <v>229</v>
      </c>
      <c r="C65">
        <v>2010</v>
      </c>
      <c r="D65" t="s">
        <v>230</v>
      </c>
      <c r="E65" t="s">
        <v>103</v>
      </c>
      <c r="F65" t="s">
        <v>104</v>
      </c>
    </row>
    <row r="66" spans="1:6" ht="15" customHeight="1">
      <c r="A66">
        <v>65</v>
      </c>
      <c r="B66" t="s">
        <v>231</v>
      </c>
      <c r="C66">
        <v>2001</v>
      </c>
      <c r="D66" t="s">
        <v>232</v>
      </c>
      <c r="E66" t="s">
        <v>103</v>
      </c>
      <c r="F66" t="s">
        <v>104</v>
      </c>
    </row>
    <row r="67" spans="1:6" ht="15" customHeight="1">
      <c r="A67">
        <v>66</v>
      </c>
      <c r="B67" t="s">
        <v>233</v>
      </c>
      <c r="C67">
        <v>2022</v>
      </c>
      <c r="D67" t="s">
        <v>234</v>
      </c>
      <c r="E67" t="s">
        <v>103</v>
      </c>
      <c r="F67" t="s">
        <v>104</v>
      </c>
    </row>
    <row r="68" spans="1:6" ht="15" customHeight="1">
      <c r="A68">
        <v>67</v>
      </c>
      <c r="B68" t="s">
        <v>235</v>
      </c>
      <c r="C68">
        <v>2016</v>
      </c>
      <c r="D68" t="s">
        <v>236</v>
      </c>
      <c r="E68" t="s">
        <v>103</v>
      </c>
      <c r="F68" t="s">
        <v>104</v>
      </c>
    </row>
    <row r="69" spans="1:6" ht="15" customHeight="1">
      <c r="A69">
        <v>68</v>
      </c>
      <c r="B69" t="s">
        <v>237</v>
      </c>
      <c r="C69">
        <v>1998</v>
      </c>
      <c r="D69" t="s">
        <v>238</v>
      </c>
      <c r="E69" t="s">
        <v>103</v>
      </c>
      <c r="F69" t="s">
        <v>132</v>
      </c>
    </row>
    <row r="70" spans="1:6" ht="15" customHeight="1">
      <c r="A70">
        <v>69</v>
      </c>
      <c r="B70" t="s">
        <v>239</v>
      </c>
      <c r="C70">
        <v>2013</v>
      </c>
      <c r="D70" t="s">
        <v>240</v>
      </c>
      <c r="E70" t="s">
        <v>103</v>
      </c>
      <c r="F70" t="s">
        <v>104</v>
      </c>
    </row>
    <row r="71" spans="1:6" ht="15" customHeight="1">
      <c r="A71">
        <v>70</v>
      </c>
      <c r="B71" t="s">
        <v>241</v>
      </c>
      <c r="C71">
        <v>2020</v>
      </c>
      <c r="D71" t="s">
        <v>242</v>
      </c>
      <c r="E71" t="s">
        <v>103</v>
      </c>
      <c r="F71" t="s">
        <v>104</v>
      </c>
    </row>
    <row r="72" spans="1:6" ht="15" customHeight="1">
      <c r="A72">
        <v>71</v>
      </c>
      <c r="B72" t="s">
        <v>243</v>
      </c>
      <c r="C72">
        <v>2016</v>
      </c>
      <c r="D72" t="s">
        <v>244</v>
      </c>
      <c r="E72" t="s">
        <v>103</v>
      </c>
      <c r="F72" t="s">
        <v>104</v>
      </c>
    </row>
    <row r="73" spans="1:6" ht="15" customHeight="1">
      <c r="A73">
        <v>72</v>
      </c>
      <c r="B73" t="s">
        <v>245</v>
      </c>
      <c r="C73">
        <v>2009</v>
      </c>
      <c r="D73" t="s">
        <v>246</v>
      </c>
      <c r="E73" t="s">
        <v>103</v>
      </c>
      <c r="F73" t="s">
        <v>104</v>
      </c>
    </row>
    <row r="74" spans="1:6" ht="15" customHeight="1">
      <c r="A74">
        <v>73</v>
      </c>
      <c r="B74" s="42" t="s">
        <v>91</v>
      </c>
      <c r="C74">
        <v>2019</v>
      </c>
      <c r="D74" t="s">
        <v>247</v>
      </c>
      <c r="E74" t="s">
        <v>103</v>
      </c>
      <c r="F74" t="s">
        <v>104</v>
      </c>
    </row>
    <row r="75" spans="1:6" ht="15" customHeight="1">
      <c r="A75">
        <v>74</v>
      </c>
      <c r="B75" s="42" t="s">
        <v>84</v>
      </c>
      <c r="C75">
        <v>2018</v>
      </c>
      <c r="D75" t="s">
        <v>248</v>
      </c>
      <c r="E75" t="s">
        <v>103</v>
      </c>
      <c r="F75" t="s">
        <v>104</v>
      </c>
    </row>
    <row r="76" spans="1:6" ht="15" customHeight="1">
      <c r="A76">
        <v>75</v>
      </c>
      <c r="B76" t="s">
        <v>249</v>
      </c>
      <c r="C76" s="6">
        <v>2020</v>
      </c>
      <c r="D76" t="s">
        <v>250</v>
      </c>
      <c r="E76" t="s">
        <v>103</v>
      </c>
      <c r="F76" t="s">
        <v>104</v>
      </c>
    </row>
    <row r="77" spans="1:6" ht="15" customHeight="1">
      <c r="A77">
        <v>76</v>
      </c>
      <c r="B77" t="s">
        <v>251</v>
      </c>
      <c r="C77" s="6">
        <v>2021</v>
      </c>
      <c r="D77" t="s">
        <v>252</v>
      </c>
      <c r="E77" t="s">
        <v>103</v>
      </c>
      <c r="F77" t="s">
        <v>104</v>
      </c>
    </row>
    <row r="78" spans="1:6" ht="15" customHeight="1">
      <c r="A78">
        <v>77</v>
      </c>
      <c r="B78" t="s">
        <v>253</v>
      </c>
      <c r="C78">
        <v>1999</v>
      </c>
      <c r="D78" t="s">
        <v>254</v>
      </c>
      <c r="E78" t="s">
        <v>103</v>
      </c>
      <c r="F78" t="s">
        <v>104</v>
      </c>
    </row>
    <row r="79" spans="1:6" ht="15" customHeight="1">
      <c r="A79">
        <v>78</v>
      </c>
      <c r="B79" t="s">
        <v>255</v>
      </c>
      <c r="C79">
        <v>2014</v>
      </c>
      <c r="D79" t="s">
        <v>256</v>
      </c>
      <c r="E79" t="s">
        <v>103</v>
      </c>
      <c r="F79" t="s">
        <v>104</v>
      </c>
    </row>
    <row r="80" spans="1:6" ht="15" customHeight="1">
      <c r="A80">
        <v>79</v>
      </c>
      <c r="B80" t="s">
        <v>257</v>
      </c>
      <c r="C80">
        <v>2022</v>
      </c>
      <c r="D80" t="s">
        <v>258</v>
      </c>
      <c r="E80" t="s">
        <v>103</v>
      </c>
      <c r="F80" t="s">
        <v>104</v>
      </c>
    </row>
    <row r="81" spans="1:6" ht="15" customHeight="1">
      <c r="A81">
        <v>80</v>
      </c>
      <c r="B81" t="s">
        <v>259</v>
      </c>
      <c r="C81">
        <v>2012</v>
      </c>
      <c r="D81" t="s">
        <v>260</v>
      </c>
      <c r="E81" t="s">
        <v>103</v>
      </c>
      <c r="F81" t="s">
        <v>104</v>
      </c>
    </row>
    <row r="82" spans="1:6" ht="15" customHeight="1">
      <c r="A82">
        <v>81</v>
      </c>
      <c r="B82" t="s">
        <v>261</v>
      </c>
      <c r="C82">
        <v>2019</v>
      </c>
      <c r="D82" t="s">
        <v>262</v>
      </c>
      <c r="E82" t="s">
        <v>103</v>
      </c>
      <c r="F82" t="s">
        <v>104</v>
      </c>
    </row>
    <row r="83" spans="1:6" ht="15" customHeight="1">
      <c r="A83">
        <v>82</v>
      </c>
      <c r="B83" t="s">
        <v>263</v>
      </c>
      <c r="C83">
        <v>2017</v>
      </c>
      <c r="D83" t="s">
        <v>264</v>
      </c>
      <c r="E83" t="s">
        <v>103</v>
      </c>
      <c r="F83" t="s">
        <v>104</v>
      </c>
    </row>
    <row r="84" spans="1:6" ht="15" customHeight="1">
      <c r="A84">
        <v>83</v>
      </c>
      <c r="B84" t="s">
        <v>265</v>
      </c>
      <c r="C84" s="6">
        <v>2006</v>
      </c>
      <c r="D84" t="s">
        <v>266</v>
      </c>
      <c r="E84" t="s">
        <v>103</v>
      </c>
      <c r="F84" t="s">
        <v>104</v>
      </c>
    </row>
    <row r="85" spans="1:6" ht="15" customHeight="1">
      <c r="A85">
        <v>84</v>
      </c>
      <c r="B85" t="s">
        <v>267</v>
      </c>
      <c r="C85" s="6">
        <v>2014</v>
      </c>
      <c r="D85" t="s">
        <v>268</v>
      </c>
      <c r="E85" t="s">
        <v>103</v>
      </c>
      <c r="F85" t="s">
        <v>104</v>
      </c>
    </row>
    <row r="86" spans="1:6" ht="15" customHeight="1">
      <c r="A86">
        <v>85</v>
      </c>
      <c r="B86" t="s">
        <v>269</v>
      </c>
      <c r="C86">
        <v>2015</v>
      </c>
      <c r="D86" t="s">
        <v>270</v>
      </c>
      <c r="E86" t="s">
        <v>103</v>
      </c>
      <c r="F86" t="s">
        <v>104</v>
      </c>
    </row>
    <row r="87" spans="1:6" ht="15" customHeight="1">
      <c r="A87">
        <v>86</v>
      </c>
      <c r="B87" s="39" t="s">
        <v>271</v>
      </c>
      <c r="C87" s="39">
        <v>1990</v>
      </c>
      <c r="D87" s="39" t="s">
        <v>272</v>
      </c>
      <c r="E87" t="s">
        <v>103</v>
      </c>
      <c r="F87" t="s">
        <v>103</v>
      </c>
    </row>
    <row r="88" spans="1:6" ht="15" customHeight="1">
      <c r="A88">
        <v>87</v>
      </c>
      <c r="B88" s="39" t="s">
        <v>273</v>
      </c>
      <c r="C88" s="39">
        <v>1995</v>
      </c>
      <c r="D88" s="39" t="s">
        <v>274</v>
      </c>
      <c r="E88" t="s">
        <v>103</v>
      </c>
      <c r="F88" t="s">
        <v>103</v>
      </c>
    </row>
    <row r="89" spans="1:6" ht="15" customHeight="1">
      <c r="A89">
        <v>88</v>
      </c>
      <c r="B89" s="39" t="s">
        <v>275</v>
      </c>
      <c r="C89" s="39">
        <v>1994</v>
      </c>
      <c r="D89" s="39" t="s">
        <v>276</v>
      </c>
      <c r="E89" t="s">
        <v>103</v>
      </c>
      <c r="F89" t="s">
        <v>103</v>
      </c>
    </row>
    <row r="90" spans="1:6" ht="15" customHeight="1">
      <c r="A90">
        <v>89</v>
      </c>
      <c r="B90" t="s">
        <v>277</v>
      </c>
      <c r="C90">
        <v>1997</v>
      </c>
      <c r="D90" t="s">
        <v>278</v>
      </c>
      <c r="E90" t="s">
        <v>103</v>
      </c>
      <c r="F90" t="s">
        <v>104</v>
      </c>
    </row>
    <row r="91" spans="1:6" ht="15" customHeight="1">
      <c r="A91">
        <v>90</v>
      </c>
      <c r="B91" s="44" t="s">
        <v>279</v>
      </c>
      <c r="C91" s="10">
        <v>2001</v>
      </c>
      <c r="D91" s="8" t="s">
        <v>280</v>
      </c>
      <c r="E91" t="s">
        <v>103</v>
      </c>
      <c r="F91" t="s">
        <v>104</v>
      </c>
    </row>
    <row r="92" spans="1:6" ht="15" customHeight="1">
      <c r="A92">
        <v>91</v>
      </c>
      <c r="B92" s="44" t="s">
        <v>281</v>
      </c>
      <c r="C92" s="10">
        <v>2002</v>
      </c>
      <c r="D92" s="8" t="s">
        <v>282</v>
      </c>
      <c r="E92" t="s">
        <v>103</v>
      </c>
      <c r="F92" t="s">
        <v>104</v>
      </c>
    </row>
    <row r="93" spans="1:6" ht="15" customHeight="1">
      <c r="A93">
        <v>92</v>
      </c>
      <c r="B93" s="8" t="s">
        <v>283</v>
      </c>
      <c r="C93" s="16">
        <v>2015</v>
      </c>
      <c r="D93" s="8" t="s">
        <v>284</v>
      </c>
      <c r="E93" t="s">
        <v>103</v>
      </c>
      <c r="F93" t="s">
        <v>104</v>
      </c>
    </row>
    <row r="94" spans="1:6" ht="15" customHeight="1">
      <c r="A94">
        <v>93</v>
      </c>
      <c r="B94" s="44" t="s">
        <v>285</v>
      </c>
      <c r="C94" s="10">
        <v>2020</v>
      </c>
      <c r="D94" s="8" t="s">
        <v>286</v>
      </c>
      <c r="E94" t="s">
        <v>103</v>
      </c>
      <c r="F94" t="s">
        <v>103</v>
      </c>
    </row>
    <row r="95" spans="1:6" ht="15" customHeight="1">
      <c r="A95">
        <v>94</v>
      </c>
      <c r="B95" t="s">
        <v>287</v>
      </c>
      <c r="C95">
        <v>2017</v>
      </c>
      <c r="D95" t="s">
        <v>288</v>
      </c>
      <c r="E95" t="s">
        <v>103</v>
      </c>
      <c r="F95" t="s">
        <v>104</v>
      </c>
    </row>
    <row r="96" spans="1:6" ht="15" customHeight="1">
      <c r="A96">
        <v>95</v>
      </c>
      <c r="B96" s="8" t="s">
        <v>289</v>
      </c>
      <c r="C96" s="16">
        <v>2013</v>
      </c>
      <c r="D96" s="8" t="s">
        <v>290</v>
      </c>
      <c r="E96" t="s">
        <v>103</v>
      </c>
      <c r="F96" t="s">
        <v>104</v>
      </c>
    </row>
    <row r="97" spans="1:6" ht="15" customHeight="1">
      <c r="A97">
        <v>96</v>
      </c>
      <c r="B97" s="8" t="s">
        <v>291</v>
      </c>
      <c r="C97" s="16">
        <v>2012</v>
      </c>
      <c r="D97" s="8" t="s">
        <v>292</v>
      </c>
      <c r="E97" t="s">
        <v>103</v>
      </c>
      <c r="F97" t="s">
        <v>104</v>
      </c>
    </row>
    <row r="98" spans="1:6" ht="15" customHeight="1">
      <c r="A98">
        <v>97</v>
      </c>
      <c r="B98" t="s">
        <v>293</v>
      </c>
      <c r="C98" s="6">
        <v>2015</v>
      </c>
      <c r="D98" t="s">
        <v>294</v>
      </c>
      <c r="E98" t="s">
        <v>103</v>
      </c>
      <c r="F98" t="s">
        <v>104</v>
      </c>
    </row>
    <row r="99" spans="1:6" ht="15" customHeight="1">
      <c r="A99">
        <v>98</v>
      </c>
      <c r="B99" s="8" t="s">
        <v>295</v>
      </c>
      <c r="C99" s="16">
        <v>2019</v>
      </c>
      <c r="D99" s="8" t="s">
        <v>296</v>
      </c>
      <c r="E99" t="s">
        <v>103</v>
      </c>
      <c r="F99" t="s">
        <v>104</v>
      </c>
    </row>
    <row r="100" spans="1:6" ht="15" customHeight="1">
      <c r="A100">
        <v>99</v>
      </c>
      <c r="B100" s="42" t="s">
        <v>297</v>
      </c>
      <c r="C100">
        <v>2012</v>
      </c>
      <c r="D100" t="s">
        <v>298</v>
      </c>
      <c r="E100" t="s">
        <v>103</v>
      </c>
      <c r="F100" t="s">
        <v>104</v>
      </c>
    </row>
    <row r="101" spans="1:6" ht="15" customHeight="1">
      <c r="A101">
        <v>100</v>
      </c>
      <c r="B101" s="39" t="s">
        <v>299</v>
      </c>
      <c r="C101" s="39">
        <v>1998</v>
      </c>
      <c r="D101" s="39" t="s">
        <v>300</v>
      </c>
      <c r="E101" t="s">
        <v>103</v>
      </c>
      <c r="F101" t="s">
        <v>132</v>
      </c>
    </row>
    <row r="102" spans="1:6" ht="15" customHeight="1">
      <c r="A102">
        <v>101</v>
      </c>
      <c r="B102" s="8" t="s">
        <v>301</v>
      </c>
      <c r="C102" s="10">
        <v>1994</v>
      </c>
      <c r="D102" s="8" t="s">
        <v>302</v>
      </c>
      <c r="E102" t="s">
        <v>103</v>
      </c>
      <c r="F102" t="s">
        <v>103</v>
      </c>
    </row>
    <row r="103" spans="1:6" ht="15" customHeight="1">
      <c r="A103">
        <v>102</v>
      </c>
      <c r="B103" s="8" t="s">
        <v>303</v>
      </c>
      <c r="C103" s="10">
        <v>1985</v>
      </c>
      <c r="D103" s="8" t="s">
        <v>304</v>
      </c>
      <c r="E103" t="s">
        <v>103</v>
      </c>
      <c r="F103" t="s">
        <v>104</v>
      </c>
    </row>
    <row r="104" spans="1:6" ht="15" customHeight="1">
      <c r="A104">
        <v>103</v>
      </c>
      <c r="B104" s="8" t="s">
        <v>305</v>
      </c>
      <c r="C104" s="10">
        <v>2003</v>
      </c>
      <c r="D104" s="8" t="s">
        <v>306</v>
      </c>
      <c r="E104" t="s">
        <v>103</v>
      </c>
      <c r="F104" t="s">
        <v>104</v>
      </c>
    </row>
    <row r="105" spans="1:6" ht="15" customHeight="1">
      <c r="A105">
        <v>104</v>
      </c>
      <c r="B105" s="8" t="s">
        <v>307</v>
      </c>
      <c r="C105" s="10">
        <v>2002</v>
      </c>
      <c r="D105" s="8" t="s">
        <v>308</v>
      </c>
      <c r="E105" t="s">
        <v>103</v>
      </c>
      <c r="F105" t="s">
        <v>104</v>
      </c>
    </row>
    <row r="106" spans="1:6" ht="15" customHeight="1">
      <c r="A106">
        <v>105</v>
      </c>
      <c r="B106" s="8" t="s">
        <v>309</v>
      </c>
      <c r="C106" s="10">
        <v>2015</v>
      </c>
      <c r="D106" s="8" t="s">
        <v>310</v>
      </c>
      <c r="E106" t="s">
        <v>103</v>
      </c>
      <c r="F106" t="s">
        <v>104</v>
      </c>
    </row>
    <row r="107" spans="1:6" ht="15" customHeight="1">
      <c r="A107">
        <v>106</v>
      </c>
      <c r="B107" s="8" t="s">
        <v>311</v>
      </c>
      <c r="C107" s="10">
        <v>1987</v>
      </c>
      <c r="D107" s="8" t="s">
        <v>312</v>
      </c>
      <c r="E107" t="s">
        <v>103</v>
      </c>
      <c r="F107" t="s">
        <v>103</v>
      </c>
    </row>
    <row r="108" spans="1:6" ht="15" customHeight="1">
      <c r="A108">
        <v>107</v>
      </c>
      <c r="B108" s="8" t="s">
        <v>313</v>
      </c>
      <c r="C108" s="10">
        <v>2018</v>
      </c>
      <c r="D108" s="8" t="s">
        <v>314</v>
      </c>
      <c r="E108" t="s">
        <v>103</v>
      </c>
      <c r="F108" t="s">
        <v>104</v>
      </c>
    </row>
    <row r="109" spans="1:6" ht="15" customHeight="1">
      <c r="A109">
        <v>108</v>
      </c>
      <c r="B109" s="44" t="s">
        <v>315</v>
      </c>
      <c r="C109" s="10">
        <v>2016</v>
      </c>
      <c r="D109" s="8" t="s">
        <v>316</v>
      </c>
      <c r="E109" t="s">
        <v>103</v>
      </c>
      <c r="F109" t="s">
        <v>132</v>
      </c>
    </row>
    <row r="110" spans="1:6" ht="15" customHeight="1">
      <c r="A110">
        <v>109</v>
      </c>
      <c r="B110" s="44" t="s">
        <v>317</v>
      </c>
      <c r="C110" s="10">
        <v>2015</v>
      </c>
      <c r="D110" s="8" t="s">
        <v>318</v>
      </c>
      <c r="E110" t="s">
        <v>103</v>
      </c>
      <c r="F110" t="s">
        <v>104</v>
      </c>
    </row>
    <row r="111" spans="1:6" ht="15" customHeight="1">
      <c r="A111">
        <v>110</v>
      </c>
      <c r="B111" s="8" t="s">
        <v>319</v>
      </c>
      <c r="C111" s="10">
        <v>2021</v>
      </c>
      <c r="D111" s="8" t="s">
        <v>320</v>
      </c>
      <c r="E111" t="s">
        <v>103</v>
      </c>
      <c r="F111" t="s">
        <v>104</v>
      </c>
    </row>
    <row r="112" spans="1:6" ht="15" customHeight="1">
      <c r="A112">
        <v>111</v>
      </c>
      <c r="B112" s="8" t="s">
        <v>321</v>
      </c>
      <c r="C112" s="10">
        <v>2009</v>
      </c>
      <c r="D112" s="8" t="s">
        <v>322</v>
      </c>
      <c r="E112" t="s">
        <v>103</v>
      </c>
      <c r="F112" t="s">
        <v>104</v>
      </c>
    </row>
    <row r="113" spans="1:6" ht="15" customHeight="1">
      <c r="A113">
        <v>112</v>
      </c>
      <c r="B113" s="8" t="s">
        <v>323</v>
      </c>
      <c r="C113" s="16">
        <v>2007</v>
      </c>
      <c r="D113" s="8" t="s">
        <v>324</v>
      </c>
      <c r="E113" t="s">
        <v>103</v>
      </c>
      <c r="F113" t="s">
        <v>104</v>
      </c>
    </row>
    <row r="114" spans="1:6" ht="15" customHeight="1">
      <c r="A114">
        <v>113</v>
      </c>
      <c r="B114" s="8" t="s">
        <v>325</v>
      </c>
      <c r="C114" s="10">
        <v>2019</v>
      </c>
      <c r="D114" s="8" t="s">
        <v>326</v>
      </c>
      <c r="E114" t="s">
        <v>103</v>
      </c>
      <c r="F114" t="s">
        <v>104</v>
      </c>
    </row>
    <row r="115" spans="1:6" ht="15" customHeight="1">
      <c r="A115">
        <v>114</v>
      </c>
      <c r="B115" s="8" t="s">
        <v>327</v>
      </c>
      <c r="C115" s="10">
        <v>2017</v>
      </c>
      <c r="D115" s="8" t="s">
        <v>328</v>
      </c>
      <c r="E115" t="s">
        <v>103</v>
      </c>
      <c r="F115" t="s">
        <v>104</v>
      </c>
    </row>
    <row r="116" spans="1:6" ht="15" customHeight="1">
      <c r="A116">
        <v>115</v>
      </c>
      <c r="B116" t="s">
        <v>329</v>
      </c>
      <c r="C116">
        <v>1996</v>
      </c>
      <c r="D116" t="s">
        <v>330</v>
      </c>
      <c r="E116" t="s">
        <v>103</v>
      </c>
      <c r="F116" t="s">
        <v>104</v>
      </c>
    </row>
    <row r="117" spans="1:6" ht="15" customHeight="1">
      <c r="A117">
        <v>116</v>
      </c>
      <c r="B117" s="44" t="s">
        <v>331</v>
      </c>
      <c r="C117" s="10">
        <v>1995</v>
      </c>
      <c r="D117" s="8" t="s">
        <v>332</v>
      </c>
      <c r="E117" t="s">
        <v>103</v>
      </c>
      <c r="F117" t="s">
        <v>104</v>
      </c>
    </row>
    <row r="118" spans="1:6" ht="15" customHeight="1">
      <c r="A118">
        <v>117</v>
      </c>
      <c r="B118" s="44" t="s">
        <v>331</v>
      </c>
      <c r="C118" s="8">
        <v>1995</v>
      </c>
      <c r="D118" s="8" t="s">
        <v>333</v>
      </c>
      <c r="E118" t="s">
        <v>103</v>
      </c>
      <c r="F118" t="s">
        <v>104</v>
      </c>
    </row>
    <row r="119" spans="1:6" ht="15" customHeight="1">
      <c r="A119">
        <v>118</v>
      </c>
      <c r="B119" s="8" t="s">
        <v>334</v>
      </c>
      <c r="C119" s="8">
        <v>2000</v>
      </c>
      <c r="D119" s="8" t="s">
        <v>335</v>
      </c>
      <c r="E119" t="s">
        <v>103</v>
      </c>
      <c r="F119" t="s">
        <v>104</v>
      </c>
    </row>
    <row r="120" spans="1:6" ht="15" customHeight="1">
      <c r="A120">
        <v>119</v>
      </c>
      <c r="B120" s="8" t="s">
        <v>336</v>
      </c>
      <c r="C120" s="8">
        <v>2000</v>
      </c>
      <c r="D120" s="8" t="s">
        <v>337</v>
      </c>
      <c r="E120" t="s">
        <v>103</v>
      </c>
      <c r="F120" t="s">
        <v>104</v>
      </c>
    </row>
    <row r="121" spans="1:6" ht="15" customHeight="1">
      <c r="A121">
        <v>120</v>
      </c>
      <c r="B121" s="8" t="s">
        <v>338</v>
      </c>
      <c r="C121" s="8">
        <v>2010</v>
      </c>
      <c r="D121" s="8" t="s">
        <v>339</v>
      </c>
      <c r="E121" t="s">
        <v>103</v>
      </c>
      <c r="F121" t="s">
        <v>104</v>
      </c>
    </row>
    <row r="122" spans="1:6" ht="15" customHeight="1">
      <c r="A122">
        <v>121</v>
      </c>
      <c r="B122" s="8" t="s">
        <v>340</v>
      </c>
      <c r="C122" s="8">
        <v>1992</v>
      </c>
      <c r="D122" s="8" t="s">
        <v>341</v>
      </c>
      <c r="E122" t="s">
        <v>103</v>
      </c>
      <c r="F122" t="s">
        <v>103</v>
      </c>
    </row>
    <row r="123" spans="1:6" ht="15" customHeight="1">
      <c r="A123">
        <v>122</v>
      </c>
      <c r="B123" s="39" t="s">
        <v>342</v>
      </c>
      <c r="C123">
        <v>1997</v>
      </c>
      <c r="D123" t="s">
        <v>343</v>
      </c>
      <c r="E123" t="s">
        <v>103</v>
      </c>
      <c r="F123" t="s">
        <v>103</v>
      </c>
    </row>
    <row r="124" spans="1:6" ht="15" customHeight="1">
      <c r="A124">
        <v>123</v>
      </c>
      <c r="B124" s="8" t="s">
        <v>344</v>
      </c>
      <c r="C124" s="8">
        <v>2006</v>
      </c>
      <c r="D124" s="8" t="s">
        <v>345</v>
      </c>
      <c r="E124" t="s">
        <v>103</v>
      </c>
      <c r="F124" t="s">
        <v>103</v>
      </c>
    </row>
    <row r="125" spans="1:6" ht="15" customHeight="1">
      <c r="A125">
        <v>124</v>
      </c>
      <c r="B125" s="8" t="s">
        <v>346</v>
      </c>
      <c r="C125" s="8">
        <v>2012</v>
      </c>
      <c r="D125" s="8" t="s">
        <v>347</v>
      </c>
      <c r="E125" t="s">
        <v>103</v>
      </c>
      <c r="F125" t="s">
        <v>104</v>
      </c>
    </row>
    <row r="126" spans="1:6" ht="15" customHeight="1">
      <c r="A126">
        <v>125</v>
      </c>
      <c r="B126" s="8" t="s">
        <v>348</v>
      </c>
      <c r="C126" s="8">
        <v>2020</v>
      </c>
      <c r="D126" s="8" t="s">
        <v>349</v>
      </c>
      <c r="E126" t="s">
        <v>103</v>
      </c>
      <c r="F126" t="s">
        <v>103</v>
      </c>
    </row>
    <row r="127" spans="1:6" ht="15" customHeight="1">
      <c r="A127">
        <v>126</v>
      </c>
      <c r="B127" s="8" t="s">
        <v>350</v>
      </c>
      <c r="C127" s="8">
        <v>2021</v>
      </c>
      <c r="D127" s="8" t="s">
        <v>351</v>
      </c>
      <c r="E127" t="s">
        <v>103</v>
      </c>
      <c r="F127" t="s">
        <v>103</v>
      </c>
    </row>
    <row r="128" spans="1:6" ht="15" customHeight="1">
      <c r="A128">
        <v>127</v>
      </c>
      <c r="B128" s="8" t="s">
        <v>352</v>
      </c>
      <c r="C128" s="8">
        <v>2022</v>
      </c>
      <c r="D128" s="8" t="s">
        <v>353</v>
      </c>
      <c r="E128" t="s">
        <v>103</v>
      </c>
      <c r="F128" t="s">
        <v>103</v>
      </c>
    </row>
    <row r="129" spans="1:6" ht="15" customHeight="1">
      <c r="A129">
        <v>128</v>
      </c>
      <c r="B129" s="8" t="s">
        <v>354</v>
      </c>
      <c r="C129" s="31">
        <v>1999</v>
      </c>
      <c r="D129" s="8" t="s">
        <v>355</v>
      </c>
      <c r="E129" t="s">
        <v>103</v>
      </c>
      <c r="F129" t="s">
        <v>104</v>
      </c>
    </row>
    <row r="130" spans="1:6" ht="15" customHeight="1">
      <c r="A130">
        <v>129</v>
      </c>
      <c r="B130" s="44" t="s">
        <v>356</v>
      </c>
      <c r="C130" s="8">
        <v>2014</v>
      </c>
      <c r="D130" s="8" t="s">
        <v>357</v>
      </c>
      <c r="E130" t="s">
        <v>103</v>
      </c>
      <c r="F130" t="s">
        <v>104</v>
      </c>
    </row>
    <row r="131" spans="1:6" ht="15" customHeight="1">
      <c r="A131">
        <v>130</v>
      </c>
      <c r="B131" s="8" t="s">
        <v>358</v>
      </c>
      <c r="C131" s="8">
        <v>2006</v>
      </c>
      <c r="D131" s="8" t="s">
        <v>359</v>
      </c>
      <c r="E131" t="s">
        <v>103</v>
      </c>
      <c r="F131" t="s">
        <v>104</v>
      </c>
    </row>
    <row r="132" spans="1:6" ht="15" customHeight="1">
      <c r="A132">
        <v>131</v>
      </c>
      <c r="B132" s="8" t="s">
        <v>360</v>
      </c>
      <c r="C132" s="8">
        <v>1996</v>
      </c>
      <c r="D132" s="8" t="s">
        <v>361</v>
      </c>
      <c r="E132" t="s">
        <v>103</v>
      </c>
      <c r="F132" t="s">
        <v>104</v>
      </c>
    </row>
    <row r="133" spans="1:6" ht="15" customHeight="1">
      <c r="A133">
        <v>132</v>
      </c>
      <c r="B133" s="8" t="s">
        <v>362</v>
      </c>
      <c r="C133" s="8">
        <v>2015</v>
      </c>
      <c r="D133" s="8" t="s">
        <v>363</v>
      </c>
      <c r="E133" t="s">
        <v>103</v>
      </c>
      <c r="F133" t="s">
        <v>104</v>
      </c>
    </row>
    <row r="134" spans="1:6" ht="15" customHeight="1">
      <c r="A134">
        <v>133</v>
      </c>
      <c r="B134" s="8" t="s">
        <v>364</v>
      </c>
      <c r="C134" s="8">
        <v>2014</v>
      </c>
      <c r="D134" s="8" t="s">
        <v>365</v>
      </c>
      <c r="E134" t="s">
        <v>103</v>
      </c>
      <c r="F134" t="s">
        <v>104</v>
      </c>
    </row>
    <row r="135" spans="1:6" ht="15" customHeight="1">
      <c r="A135">
        <v>134</v>
      </c>
      <c r="B135" s="44" t="s">
        <v>366</v>
      </c>
      <c r="C135" s="8">
        <v>2012</v>
      </c>
      <c r="D135" s="8" t="s">
        <v>367</v>
      </c>
      <c r="E135" t="s">
        <v>103</v>
      </c>
      <c r="F135" t="s">
        <v>104</v>
      </c>
    </row>
    <row r="136" spans="1:6" ht="15" customHeight="1">
      <c r="A136">
        <v>135</v>
      </c>
      <c r="B136" s="44" t="s">
        <v>368</v>
      </c>
      <c r="C136" s="8">
        <v>2002</v>
      </c>
      <c r="D136" s="8" t="s">
        <v>369</v>
      </c>
      <c r="E136" t="s">
        <v>103</v>
      </c>
      <c r="F136" t="s">
        <v>103</v>
      </c>
    </row>
    <row r="137" spans="1:6" ht="15" customHeight="1">
      <c r="A137">
        <v>136</v>
      </c>
      <c r="B137" s="8" t="s">
        <v>370</v>
      </c>
      <c r="C137" s="8">
        <v>2007</v>
      </c>
      <c r="D137" s="8" t="s">
        <v>371</v>
      </c>
      <c r="E137" t="s">
        <v>103</v>
      </c>
      <c r="F137" t="s">
        <v>103</v>
      </c>
    </row>
    <row r="138" spans="1:6" ht="15" customHeight="1">
      <c r="A138">
        <v>137</v>
      </c>
      <c r="B138" s="39" t="s">
        <v>372</v>
      </c>
      <c r="C138" s="40">
        <v>2018</v>
      </c>
      <c r="D138" s="39" t="s">
        <v>373</v>
      </c>
      <c r="E138" t="s">
        <v>103</v>
      </c>
      <c r="F138" t="s">
        <v>104</v>
      </c>
    </row>
    <row r="139" spans="1:6" ht="15" customHeight="1">
      <c r="A139">
        <v>138</v>
      </c>
      <c r="B139" s="44" t="s">
        <v>374</v>
      </c>
      <c r="C139" s="8">
        <v>2001</v>
      </c>
      <c r="D139" s="8" t="s">
        <v>375</v>
      </c>
      <c r="E139" t="s">
        <v>103</v>
      </c>
      <c r="F139" s="19" t="s">
        <v>103</v>
      </c>
    </row>
    <row r="140" spans="1:6" ht="15" customHeight="1">
      <c r="A140">
        <v>139</v>
      </c>
      <c r="B140" s="8" t="s">
        <v>376</v>
      </c>
      <c r="C140" s="8">
        <v>1997</v>
      </c>
      <c r="D140" s="8" t="s">
        <v>377</v>
      </c>
      <c r="E140" t="s">
        <v>103</v>
      </c>
      <c r="F140" t="s">
        <v>104</v>
      </c>
    </row>
    <row r="141" spans="1:6" ht="15" customHeight="1">
      <c r="A141">
        <v>140</v>
      </c>
      <c r="B141" s="8" t="s">
        <v>378</v>
      </c>
      <c r="C141" s="8">
        <v>2011</v>
      </c>
      <c r="D141" s="8" t="s">
        <v>379</v>
      </c>
      <c r="E141" t="s">
        <v>103</v>
      </c>
      <c r="F141" t="s">
        <v>104</v>
      </c>
    </row>
    <row r="142" spans="1:6" ht="15" customHeight="1">
      <c r="A142">
        <v>141</v>
      </c>
      <c r="B142" s="8" t="s">
        <v>380</v>
      </c>
      <c r="C142" s="31">
        <v>2022</v>
      </c>
      <c r="D142" s="8" t="s">
        <v>381</v>
      </c>
      <c r="E142" t="s">
        <v>103</v>
      </c>
      <c r="F142" t="s">
        <v>104</v>
      </c>
    </row>
    <row r="143" spans="1:6" ht="15" customHeight="1">
      <c r="A143">
        <v>142</v>
      </c>
      <c r="B143" s="8" t="s">
        <v>382</v>
      </c>
      <c r="C143" s="8">
        <v>2008</v>
      </c>
      <c r="D143" s="8" t="s">
        <v>383</v>
      </c>
      <c r="E143" t="s">
        <v>103</v>
      </c>
      <c r="F143" t="s">
        <v>104</v>
      </c>
    </row>
    <row r="144" spans="1:6" ht="15" customHeight="1">
      <c r="A144">
        <v>143</v>
      </c>
      <c r="B144" s="8" t="s">
        <v>384</v>
      </c>
      <c r="C144" s="8">
        <v>2022</v>
      </c>
      <c r="D144" s="8" t="s">
        <v>385</v>
      </c>
      <c r="E144" t="s">
        <v>103</v>
      </c>
      <c r="F144" t="s">
        <v>104</v>
      </c>
    </row>
    <row r="145" spans="1:6" ht="15" customHeight="1">
      <c r="A145">
        <v>144</v>
      </c>
      <c r="B145" s="44" t="s">
        <v>386</v>
      </c>
      <c r="C145" s="39">
        <v>2013</v>
      </c>
      <c r="D145" s="39" t="s">
        <v>387</v>
      </c>
      <c r="E145" t="s">
        <v>103</v>
      </c>
      <c r="F145" t="s">
        <v>104</v>
      </c>
    </row>
    <row r="146" spans="1:6" ht="15" customHeight="1">
      <c r="A146">
        <v>145</v>
      </c>
      <c r="B146" s="8" t="s">
        <v>388</v>
      </c>
      <c r="C146" s="39">
        <v>1990</v>
      </c>
      <c r="D146" s="39" t="s">
        <v>389</v>
      </c>
      <c r="E146" t="s">
        <v>103</v>
      </c>
      <c r="F146" t="s">
        <v>104</v>
      </c>
    </row>
    <row r="147" spans="1:6" ht="15" customHeight="1">
      <c r="A147">
        <v>146</v>
      </c>
      <c r="B147" s="8" t="s">
        <v>390</v>
      </c>
      <c r="C147" s="39">
        <v>2021</v>
      </c>
      <c r="D147" s="39" t="s">
        <v>391</v>
      </c>
      <c r="E147" t="s">
        <v>103</v>
      </c>
      <c r="F147" t="s">
        <v>104</v>
      </c>
    </row>
    <row r="148" spans="1:6" ht="15" customHeight="1">
      <c r="A148">
        <v>147</v>
      </c>
      <c r="B148" s="8" t="s">
        <v>392</v>
      </c>
      <c r="C148" s="6">
        <v>2013</v>
      </c>
      <c r="D148" t="s">
        <v>393</v>
      </c>
      <c r="E148" t="s">
        <v>103</v>
      </c>
      <c r="F148" t="s">
        <v>104</v>
      </c>
    </row>
    <row r="149" spans="1:6" ht="15" customHeight="1">
      <c r="A149">
        <v>148</v>
      </c>
      <c r="B149" s="8" t="s">
        <v>394</v>
      </c>
      <c r="C149" s="39">
        <v>2004</v>
      </c>
      <c r="D149" s="39" t="s">
        <v>395</v>
      </c>
      <c r="E149" t="s">
        <v>103</v>
      </c>
      <c r="F149" t="s">
        <v>104</v>
      </c>
    </row>
    <row r="150" spans="1:6" ht="15" customHeight="1">
      <c r="A150">
        <v>149</v>
      </c>
      <c r="B150" s="8" t="s">
        <v>396</v>
      </c>
      <c r="C150" s="40">
        <v>2015</v>
      </c>
      <c r="D150" s="39" t="s">
        <v>397</v>
      </c>
      <c r="E150" t="s">
        <v>103</v>
      </c>
      <c r="F150" t="s">
        <v>104</v>
      </c>
    </row>
    <row r="151" spans="1:6" ht="15" customHeight="1">
      <c r="A151">
        <v>150</v>
      </c>
      <c r="B151" s="8" t="s">
        <v>398</v>
      </c>
      <c r="C151" s="39">
        <v>2014</v>
      </c>
      <c r="D151" s="39" t="s">
        <v>399</v>
      </c>
      <c r="E151" t="s">
        <v>103</v>
      </c>
      <c r="F151" t="s">
        <v>104</v>
      </c>
    </row>
    <row r="152" spans="1:6" ht="15" customHeight="1">
      <c r="A152">
        <v>151</v>
      </c>
      <c r="B152" s="8" t="s">
        <v>400</v>
      </c>
      <c r="C152" s="40">
        <v>2010</v>
      </c>
      <c r="D152" s="39" t="s">
        <v>401</v>
      </c>
      <c r="E152" t="s">
        <v>103</v>
      </c>
      <c r="F152" t="s">
        <v>104</v>
      </c>
    </row>
    <row r="153" spans="1:6" ht="15" customHeight="1">
      <c r="A153">
        <v>152</v>
      </c>
      <c r="B153" s="44" t="s">
        <v>402</v>
      </c>
      <c r="C153" s="39">
        <v>2011</v>
      </c>
      <c r="D153" s="39" t="s">
        <v>403</v>
      </c>
      <c r="E153" t="s">
        <v>103</v>
      </c>
      <c r="F153" t="s">
        <v>104</v>
      </c>
    </row>
    <row r="154" spans="1:6" ht="15" customHeight="1">
      <c r="A154">
        <v>153</v>
      </c>
      <c r="B154" s="39" t="s">
        <v>404</v>
      </c>
      <c r="C154" s="39">
        <v>2011</v>
      </c>
      <c r="D154" s="39" t="s">
        <v>405</v>
      </c>
      <c r="E154" t="s">
        <v>103</v>
      </c>
      <c r="F154" t="s">
        <v>104</v>
      </c>
    </row>
    <row r="155" spans="1:6" ht="15" customHeight="1">
      <c r="A155">
        <v>154</v>
      </c>
      <c r="B155" s="8" t="s">
        <v>406</v>
      </c>
      <c r="C155" s="40">
        <v>2020</v>
      </c>
      <c r="D155" s="39" t="s">
        <v>407</v>
      </c>
      <c r="E155" t="s">
        <v>103</v>
      </c>
      <c r="F155" t="s">
        <v>104</v>
      </c>
    </row>
    <row r="156" spans="1:6" ht="15" customHeight="1">
      <c r="A156">
        <v>155</v>
      </c>
      <c r="B156" s="8" t="s">
        <v>408</v>
      </c>
      <c r="C156" s="40">
        <v>2009</v>
      </c>
      <c r="D156" s="39" t="s">
        <v>409</v>
      </c>
      <c r="E156" t="s">
        <v>103</v>
      </c>
      <c r="F156" t="s">
        <v>104</v>
      </c>
    </row>
    <row r="157" spans="1:6" ht="15" customHeight="1">
      <c r="A157">
        <v>156</v>
      </c>
      <c r="B157" s="8" t="s">
        <v>410</v>
      </c>
      <c r="C157" s="39">
        <v>2004</v>
      </c>
      <c r="D157" s="41" t="s">
        <v>411</v>
      </c>
      <c r="E157" t="s">
        <v>103</v>
      </c>
      <c r="F157" t="s">
        <v>132</v>
      </c>
    </row>
    <row r="158" spans="1:6" ht="15" customHeight="1">
      <c r="A158">
        <v>157</v>
      </c>
      <c r="B158" s="8" t="s">
        <v>412</v>
      </c>
      <c r="C158">
        <v>2007</v>
      </c>
      <c r="D158" t="s">
        <v>413</v>
      </c>
      <c r="E158" t="s">
        <v>103</v>
      </c>
      <c r="F158" t="s">
        <v>103</v>
      </c>
    </row>
    <row r="159" spans="1:6" ht="15" customHeight="1">
      <c r="A159">
        <v>158</v>
      </c>
      <c r="B159" s="8" t="s">
        <v>414</v>
      </c>
      <c r="C159">
        <v>2004</v>
      </c>
      <c r="D159" t="s">
        <v>415</v>
      </c>
      <c r="E159" t="s">
        <v>103</v>
      </c>
      <c r="F159" t="s">
        <v>103</v>
      </c>
    </row>
    <row r="160" spans="1:6" ht="15" customHeight="1">
      <c r="A160">
        <v>159</v>
      </c>
      <c r="B160" s="8" t="s">
        <v>416</v>
      </c>
      <c r="C160" s="39">
        <v>2012</v>
      </c>
      <c r="D160" s="39" t="s">
        <v>417</v>
      </c>
      <c r="E160" t="s">
        <v>103</v>
      </c>
      <c r="F160" t="s">
        <v>104</v>
      </c>
    </row>
    <row r="161" spans="1:6" ht="15" customHeight="1">
      <c r="A161">
        <v>160</v>
      </c>
      <c r="B161" s="8" t="s">
        <v>418</v>
      </c>
      <c r="C161" s="39">
        <v>2018</v>
      </c>
      <c r="D161" s="39" t="s">
        <v>419</v>
      </c>
      <c r="E161" t="s">
        <v>103</v>
      </c>
      <c r="F161" t="s">
        <v>104</v>
      </c>
    </row>
    <row r="162" spans="1:6" ht="15" customHeight="1">
      <c r="A162">
        <v>161</v>
      </c>
      <c r="B162" s="44" t="s">
        <v>420</v>
      </c>
      <c r="C162">
        <v>1998</v>
      </c>
      <c r="D162" t="s">
        <v>421</v>
      </c>
      <c r="E162" t="s">
        <v>103</v>
      </c>
      <c r="F162" t="s">
        <v>103</v>
      </c>
    </row>
    <row r="163" spans="1:6" ht="15" customHeight="1">
      <c r="A163">
        <v>162</v>
      </c>
      <c r="B163" s="8" t="s">
        <v>422</v>
      </c>
      <c r="C163" s="39">
        <v>2012</v>
      </c>
      <c r="D163" s="39" t="s">
        <v>423</v>
      </c>
      <c r="E163" t="s">
        <v>103</v>
      </c>
      <c r="F163" t="s">
        <v>104</v>
      </c>
    </row>
    <row r="164" spans="1:6" ht="15" customHeight="1">
      <c r="A164">
        <v>163</v>
      </c>
      <c r="B164" s="8" t="s">
        <v>424</v>
      </c>
      <c r="C164" s="40">
        <v>2001</v>
      </c>
      <c r="D164" s="39" t="s">
        <v>425</v>
      </c>
      <c r="E164" t="s">
        <v>103</v>
      </c>
      <c r="F164" t="s">
        <v>104</v>
      </c>
    </row>
    <row r="165" spans="1:6" ht="15" customHeight="1">
      <c r="A165">
        <v>164</v>
      </c>
      <c r="B165" s="8" t="s">
        <v>426</v>
      </c>
      <c r="C165" s="39">
        <v>2019</v>
      </c>
      <c r="D165" s="39" t="s">
        <v>427</v>
      </c>
      <c r="E165" t="s">
        <v>103</v>
      </c>
      <c r="F165" t="s">
        <v>104</v>
      </c>
    </row>
    <row r="166" spans="1:6" ht="15" customHeight="1">
      <c r="A166">
        <v>165</v>
      </c>
      <c r="B166" s="32" t="s">
        <v>428</v>
      </c>
      <c r="C166">
        <v>2003</v>
      </c>
      <c r="D166" t="s">
        <v>429</v>
      </c>
      <c r="E166" t="s">
        <v>103</v>
      </c>
      <c r="F166" t="s">
        <v>103</v>
      </c>
    </row>
    <row r="167" spans="1:6" ht="15" customHeight="1">
      <c r="A167">
        <v>166</v>
      </c>
      <c r="B167" s="8" t="s">
        <v>430</v>
      </c>
      <c r="C167" s="39">
        <v>2005</v>
      </c>
      <c r="D167" s="39" t="s">
        <v>431</v>
      </c>
      <c r="E167" t="s">
        <v>103</v>
      </c>
      <c r="F167" t="s">
        <v>132</v>
      </c>
    </row>
    <row r="168" spans="1:6" ht="15" customHeight="1">
      <c r="A168">
        <v>167</v>
      </c>
      <c r="B168" s="8" t="s">
        <v>432</v>
      </c>
      <c r="C168" s="39">
        <v>2003</v>
      </c>
      <c r="D168" s="39" t="s">
        <v>433</v>
      </c>
      <c r="E168" t="s">
        <v>103</v>
      </c>
      <c r="F168" t="s">
        <v>104</v>
      </c>
    </row>
    <row r="169" spans="1:6" ht="15" customHeight="1">
      <c r="A169">
        <v>168</v>
      </c>
      <c r="B169" s="8" t="s">
        <v>434</v>
      </c>
      <c r="C169" s="6">
        <v>2015</v>
      </c>
      <c r="D169" t="s">
        <v>435</v>
      </c>
      <c r="E169" t="s">
        <v>103</v>
      </c>
      <c r="F169" t="s">
        <v>104</v>
      </c>
    </row>
    <row r="170" spans="1:6" ht="15" customHeight="1">
      <c r="A170">
        <v>169</v>
      </c>
      <c r="B170" s="8" t="s">
        <v>436</v>
      </c>
      <c r="C170" s="39">
        <v>2008</v>
      </c>
      <c r="D170" s="39" t="s">
        <v>437</v>
      </c>
      <c r="E170" t="s">
        <v>103</v>
      </c>
      <c r="F170" t="s">
        <v>104</v>
      </c>
    </row>
    <row r="171" spans="1:6" ht="15" customHeight="1">
      <c r="A171">
        <v>170</v>
      </c>
      <c r="B171" s="8" t="s">
        <v>438</v>
      </c>
      <c r="C171" s="39">
        <v>2020</v>
      </c>
      <c r="D171" s="39" t="s">
        <v>439</v>
      </c>
      <c r="E171" t="s">
        <v>103</v>
      </c>
      <c r="F171" t="s">
        <v>104</v>
      </c>
    </row>
    <row r="172" spans="1:6" ht="15" customHeight="1">
      <c r="A172">
        <v>171</v>
      </c>
      <c r="B172" s="8" t="s">
        <v>440</v>
      </c>
      <c r="C172" s="39">
        <v>2021</v>
      </c>
      <c r="D172" s="39" t="s">
        <v>441</v>
      </c>
      <c r="E172" t="s">
        <v>103</v>
      </c>
      <c r="F172" t="s">
        <v>104</v>
      </c>
    </row>
    <row r="173" spans="1:6" ht="15" customHeight="1">
      <c r="A173">
        <v>172</v>
      </c>
      <c r="B173" s="8" t="s">
        <v>442</v>
      </c>
      <c r="C173" s="39">
        <v>2022</v>
      </c>
      <c r="D173" s="39" t="s">
        <v>443</v>
      </c>
      <c r="E173" t="s">
        <v>103</v>
      </c>
      <c r="F173" t="s">
        <v>104</v>
      </c>
    </row>
    <row r="174" spans="1:6" ht="15" customHeight="1">
      <c r="A174">
        <v>173</v>
      </c>
      <c r="B174" s="8" t="s">
        <v>444</v>
      </c>
      <c r="C174" s="39">
        <v>2021</v>
      </c>
      <c r="D174" s="39" t="s">
        <v>445</v>
      </c>
      <c r="E174" t="s">
        <v>103</v>
      </c>
      <c r="F174" t="s">
        <v>104</v>
      </c>
    </row>
    <row r="175" spans="1:6" ht="15" customHeight="1">
      <c r="A175">
        <v>174</v>
      </c>
      <c r="B175" s="8" t="s">
        <v>446</v>
      </c>
      <c r="C175" s="39">
        <v>2017</v>
      </c>
      <c r="D175" s="39" t="s">
        <v>447</v>
      </c>
      <c r="E175" t="s">
        <v>103</v>
      </c>
      <c r="F175" t="s">
        <v>104</v>
      </c>
    </row>
    <row r="176" spans="1:6" ht="15" customHeight="1">
      <c r="A176">
        <v>175</v>
      </c>
      <c r="B176" s="39" t="s">
        <v>448</v>
      </c>
      <c r="C176">
        <v>2022</v>
      </c>
      <c r="D176" t="s">
        <v>449</v>
      </c>
      <c r="E176" t="s">
        <v>103</v>
      </c>
      <c r="F176" t="s">
        <v>104</v>
      </c>
    </row>
    <row r="177" spans="1:6" ht="15" customHeight="1">
      <c r="A177">
        <v>176</v>
      </c>
      <c r="B177" s="8" t="s">
        <v>450</v>
      </c>
      <c r="C177">
        <v>2020</v>
      </c>
      <c r="D177" t="s">
        <v>451</v>
      </c>
      <c r="E177" t="s">
        <v>103</v>
      </c>
      <c r="F177" t="s">
        <v>104</v>
      </c>
    </row>
    <row r="178" spans="1:6" ht="15" customHeight="1">
      <c r="A178">
        <v>177</v>
      </c>
      <c r="B178" s="44" t="s">
        <v>452</v>
      </c>
      <c r="C178">
        <v>1991</v>
      </c>
      <c r="D178" t="s">
        <v>453</v>
      </c>
      <c r="E178" t="s">
        <v>103</v>
      </c>
      <c r="F178" t="s">
        <v>103</v>
      </c>
    </row>
    <row r="179" spans="1:6" ht="15" customHeight="1">
      <c r="A179">
        <v>178</v>
      </c>
      <c r="B179" s="39" t="s">
        <v>454</v>
      </c>
      <c r="C179">
        <v>2005</v>
      </c>
      <c r="D179" t="s">
        <v>455</v>
      </c>
      <c r="E179" t="s">
        <v>103</v>
      </c>
      <c r="F179" t="s">
        <v>104</v>
      </c>
    </row>
    <row r="180" spans="1:6" ht="15" customHeight="1">
      <c r="A180">
        <v>179</v>
      </c>
      <c r="B180" s="8" t="s">
        <v>456</v>
      </c>
      <c r="C180">
        <v>1997</v>
      </c>
      <c r="D180" t="s">
        <v>457</v>
      </c>
      <c r="E180" t="s">
        <v>103</v>
      </c>
      <c r="F180" t="s">
        <v>104</v>
      </c>
    </row>
    <row r="181" spans="1:6" ht="15" customHeight="1">
      <c r="A181">
        <v>180</v>
      </c>
      <c r="B181" s="8" t="s">
        <v>458</v>
      </c>
      <c r="C181">
        <v>2015</v>
      </c>
      <c r="D181" t="s">
        <v>459</v>
      </c>
      <c r="E181" t="s">
        <v>103</v>
      </c>
      <c r="F181" t="s">
        <v>104</v>
      </c>
    </row>
    <row r="182" spans="1:6" ht="15" customHeight="1">
      <c r="A182">
        <v>181</v>
      </c>
      <c r="B182" s="8" t="s">
        <v>460</v>
      </c>
      <c r="C182">
        <v>2022</v>
      </c>
      <c r="D182" t="s">
        <v>461</v>
      </c>
      <c r="E182" t="s">
        <v>103</v>
      </c>
      <c r="F182" t="s">
        <v>104</v>
      </c>
    </row>
    <row r="183" spans="1:6" ht="15" customHeight="1">
      <c r="A183">
        <v>182</v>
      </c>
      <c r="B183" s="8" t="s">
        <v>462</v>
      </c>
      <c r="C183" s="6">
        <v>2022</v>
      </c>
      <c r="D183" t="s">
        <v>463</v>
      </c>
      <c r="E183" t="s">
        <v>103</v>
      </c>
      <c r="F183" t="s">
        <v>104</v>
      </c>
    </row>
    <row r="184" spans="1:6" ht="15" customHeight="1">
      <c r="A184">
        <v>183</v>
      </c>
      <c r="B184" s="8" t="s">
        <v>464</v>
      </c>
      <c r="C184" s="6">
        <v>2020</v>
      </c>
      <c r="D184" t="s">
        <v>465</v>
      </c>
      <c r="E184" t="s">
        <v>103</v>
      </c>
      <c r="F184" t="s">
        <v>104</v>
      </c>
    </row>
    <row r="185" spans="1:6" ht="15" customHeight="1">
      <c r="A185">
        <v>184</v>
      </c>
      <c r="B185" s="8" t="s">
        <v>466</v>
      </c>
      <c r="C185">
        <v>2007</v>
      </c>
      <c r="D185" t="s">
        <v>467</v>
      </c>
      <c r="E185" t="s">
        <v>103</v>
      </c>
      <c r="F185" t="s">
        <v>104</v>
      </c>
    </row>
    <row r="186" spans="1:6" ht="15" customHeight="1">
      <c r="A186">
        <v>185</v>
      </c>
      <c r="B186" s="8" t="s">
        <v>468</v>
      </c>
      <c r="C186">
        <v>1994</v>
      </c>
      <c r="D186" t="s">
        <v>469</v>
      </c>
      <c r="E186" t="s">
        <v>103</v>
      </c>
      <c r="F186" t="s">
        <v>104</v>
      </c>
    </row>
    <row r="187" spans="1:6" ht="15" customHeight="1">
      <c r="A187">
        <v>186</v>
      </c>
      <c r="B187" s="8" t="s">
        <v>470</v>
      </c>
      <c r="C187">
        <v>2021</v>
      </c>
      <c r="D187" t="s">
        <v>471</v>
      </c>
      <c r="E187" t="s">
        <v>103</v>
      </c>
      <c r="F187" t="s">
        <v>104</v>
      </c>
    </row>
    <row r="188" spans="1:6" ht="15" customHeight="1">
      <c r="A188">
        <v>187</v>
      </c>
      <c r="B188" s="8" t="s">
        <v>472</v>
      </c>
      <c r="C188">
        <v>2010</v>
      </c>
      <c r="D188" t="s">
        <v>473</v>
      </c>
      <c r="E188" t="s">
        <v>103</v>
      </c>
      <c r="F188" t="s">
        <v>104</v>
      </c>
    </row>
    <row r="189" spans="1:6" ht="15" customHeight="1">
      <c r="A189">
        <v>188</v>
      </c>
      <c r="B189" s="8" t="s">
        <v>474</v>
      </c>
      <c r="C189">
        <v>2008</v>
      </c>
      <c r="D189" t="s">
        <v>475</v>
      </c>
      <c r="E189" t="s">
        <v>103</v>
      </c>
      <c r="F189" t="s">
        <v>104</v>
      </c>
    </row>
    <row r="190" spans="1:6" ht="15" customHeight="1">
      <c r="A190">
        <v>189</v>
      </c>
      <c r="B190" s="8" t="s">
        <v>476</v>
      </c>
      <c r="C190">
        <v>2011</v>
      </c>
      <c r="D190" t="s">
        <v>477</v>
      </c>
      <c r="E190" t="s">
        <v>103</v>
      </c>
      <c r="F190" t="s">
        <v>104</v>
      </c>
    </row>
    <row r="191" spans="1:6" ht="15" customHeight="1">
      <c r="A191">
        <v>190</v>
      </c>
      <c r="B191" s="8" t="s">
        <v>478</v>
      </c>
      <c r="C191">
        <v>2013</v>
      </c>
      <c r="D191" t="s">
        <v>479</v>
      </c>
      <c r="E191" t="s">
        <v>103</v>
      </c>
      <c r="F191" t="s">
        <v>104</v>
      </c>
    </row>
    <row r="192" spans="1:6" ht="15" customHeight="1">
      <c r="A192">
        <v>191</v>
      </c>
      <c r="B192" s="8" t="s">
        <v>480</v>
      </c>
      <c r="C192">
        <v>1990</v>
      </c>
      <c r="D192" t="s">
        <v>481</v>
      </c>
      <c r="E192" t="s">
        <v>103</v>
      </c>
      <c r="F192" t="s">
        <v>104</v>
      </c>
    </row>
    <row r="193" spans="1:6" ht="15" customHeight="1">
      <c r="A193">
        <v>192</v>
      </c>
      <c r="B193" s="44" t="s">
        <v>482</v>
      </c>
      <c r="C193">
        <v>2017</v>
      </c>
      <c r="D193" t="s">
        <v>483</v>
      </c>
      <c r="E193" t="s">
        <v>103</v>
      </c>
      <c r="F193" t="s">
        <v>104</v>
      </c>
    </row>
    <row r="194" spans="1:6" ht="15" customHeight="1">
      <c r="A194">
        <v>193</v>
      </c>
      <c r="B194" s="44" t="s">
        <v>484</v>
      </c>
      <c r="C194">
        <v>1996</v>
      </c>
      <c r="D194" t="s">
        <v>485</v>
      </c>
      <c r="E194" t="s">
        <v>103</v>
      </c>
      <c r="F194" t="s">
        <v>104</v>
      </c>
    </row>
    <row r="195" spans="1:6" ht="15" customHeight="1">
      <c r="A195">
        <v>194</v>
      </c>
      <c r="B195" s="8" t="s">
        <v>486</v>
      </c>
      <c r="C195" s="6">
        <v>2021</v>
      </c>
      <c r="D195" t="s">
        <v>487</v>
      </c>
      <c r="E195" t="s">
        <v>103</v>
      </c>
      <c r="F195" t="s">
        <v>104</v>
      </c>
    </row>
    <row r="196" spans="1:6" ht="15" customHeight="1">
      <c r="A196">
        <v>195</v>
      </c>
      <c r="B196" s="8" t="s">
        <v>488</v>
      </c>
      <c r="C196">
        <v>2012</v>
      </c>
      <c r="D196" t="s">
        <v>489</v>
      </c>
      <c r="E196" t="s">
        <v>103</v>
      </c>
      <c r="F196" t="s">
        <v>104</v>
      </c>
    </row>
    <row r="197" spans="1:6" ht="15" customHeight="1">
      <c r="A197">
        <v>196</v>
      </c>
      <c r="B197" s="8" t="s">
        <v>490</v>
      </c>
      <c r="C197">
        <v>2009</v>
      </c>
      <c r="D197" t="s">
        <v>491</v>
      </c>
      <c r="E197" t="s">
        <v>103</v>
      </c>
      <c r="F197" t="s">
        <v>104</v>
      </c>
    </row>
    <row r="198" spans="1:6" ht="15" customHeight="1">
      <c r="A198">
        <v>197</v>
      </c>
      <c r="B198" s="17" t="s">
        <v>492</v>
      </c>
      <c r="C198">
        <v>2020</v>
      </c>
      <c r="D198" t="s">
        <v>493</v>
      </c>
      <c r="E198" t="s">
        <v>103</v>
      </c>
      <c r="F198" t="s">
        <v>104</v>
      </c>
    </row>
    <row r="199" spans="1:6" ht="15" customHeight="1">
      <c r="A199">
        <v>198</v>
      </c>
      <c r="B199" s="8" t="s">
        <v>494</v>
      </c>
      <c r="C199" s="6">
        <v>2021</v>
      </c>
      <c r="D199" t="s">
        <v>495</v>
      </c>
      <c r="E199" t="s">
        <v>103</v>
      </c>
      <c r="F199" t="s">
        <v>104</v>
      </c>
    </row>
    <row r="200" spans="1:6" ht="15" customHeight="1">
      <c r="A200">
        <v>199</v>
      </c>
      <c r="B200" s="8" t="s">
        <v>496</v>
      </c>
      <c r="C200">
        <v>2021</v>
      </c>
      <c r="D200" t="s">
        <v>497</v>
      </c>
      <c r="E200" t="s">
        <v>103</v>
      </c>
      <c r="F200" t="s">
        <v>104</v>
      </c>
    </row>
    <row r="201" spans="1:6" ht="15" customHeight="1">
      <c r="A201">
        <v>200</v>
      </c>
      <c r="B201" s="8" t="s">
        <v>498</v>
      </c>
      <c r="C201">
        <v>2018</v>
      </c>
      <c r="D201" t="s">
        <v>499</v>
      </c>
      <c r="E201" t="s">
        <v>103</v>
      </c>
      <c r="F201" t="s">
        <v>104</v>
      </c>
    </row>
    <row r="202" spans="1:6" ht="15" customHeight="1">
      <c r="A202">
        <v>201</v>
      </c>
      <c r="B202" s="8" t="s">
        <v>500</v>
      </c>
      <c r="C202" s="6">
        <v>2013</v>
      </c>
      <c r="D202" t="s">
        <v>501</v>
      </c>
      <c r="E202" t="s">
        <v>103</v>
      </c>
      <c r="F202" t="s">
        <v>104</v>
      </c>
    </row>
    <row r="203" spans="1:6" ht="15" customHeight="1">
      <c r="A203">
        <v>202</v>
      </c>
      <c r="B203" s="8" t="s">
        <v>502</v>
      </c>
      <c r="C203" s="6">
        <v>2009</v>
      </c>
      <c r="D203" t="s">
        <v>503</v>
      </c>
      <c r="E203" t="s">
        <v>103</v>
      </c>
      <c r="F203" t="s">
        <v>104</v>
      </c>
    </row>
    <row r="204" spans="1:6" ht="15" customHeight="1">
      <c r="A204">
        <v>203</v>
      </c>
      <c r="B204" s="8" t="s">
        <v>504</v>
      </c>
      <c r="C204">
        <v>2019</v>
      </c>
      <c r="D204" t="s">
        <v>505</v>
      </c>
      <c r="E204" t="s">
        <v>103</v>
      </c>
      <c r="F204" t="s">
        <v>104</v>
      </c>
    </row>
    <row r="205" spans="1:6" ht="15" customHeight="1">
      <c r="A205">
        <v>204</v>
      </c>
      <c r="B205" s="8" t="s">
        <v>506</v>
      </c>
      <c r="C205">
        <v>2005</v>
      </c>
      <c r="D205" t="s">
        <v>507</v>
      </c>
      <c r="E205" t="s">
        <v>103</v>
      </c>
      <c r="F205" t="s">
        <v>104</v>
      </c>
    </row>
    <row r="206" spans="1:6" ht="15" customHeight="1">
      <c r="A206">
        <v>205</v>
      </c>
      <c r="B206" s="44" t="s">
        <v>508</v>
      </c>
      <c r="C206">
        <v>1994</v>
      </c>
      <c r="D206" t="s">
        <v>509</v>
      </c>
      <c r="E206" t="s">
        <v>103</v>
      </c>
      <c r="F206" t="s">
        <v>103</v>
      </c>
    </row>
    <row r="207" spans="1:6" ht="15" customHeight="1">
      <c r="A207">
        <v>206</v>
      </c>
      <c r="B207" s="39" t="s">
        <v>510</v>
      </c>
      <c r="C207">
        <v>1988</v>
      </c>
      <c r="D207" t="s">
        <v>511</v>
      </c>
      <c r="E207" t="s">
        <v>103</v>
      </c>
      <c r="F207" t="s">
        <v>104</v>
      </c>
    </row>
    <row r="208" spans="1:6" ht="15" customHeight="1">
      <c r="A208">
        <v>207</v>
      </c>
      <c r="B208" s="8" t="s">
        <v>512</v>
      </c>
      <c r="C208" s="8">
        <v>1998</v>
      </c>
      <c r="D208" s="8" t="s">
        <v>513</v>
      </c>
      <c r="E208" t="s">
        <v>103</v>
      </c>
      <c r="F208" t="s">
        <v>104</v>
      </c>
    </row>
    <row r="209" spans="1:6" ht="15" customHeight="1">
      <c r="A209">
        <v>208</v>
      </c>
      <c r="B209" s="8" t="s">
        <v>514</v>
      </c>
      <c r="C209" s="8">
        <v>2017</v>
      </c>
      <c r="D209" s="8" t="s">
        <v>515</v>
      </c>
      <c r="E209" t="s">
        <v>103</v>
      </c>
      <c r="F209" t="s">
        <v>104</v>
      </c>
    </row>
    <row r="210" spans="1:6" ht="15" customHeight="1">
      <c r="A210">
        <v>209</v>
      </c>
      <c r="B210" s="8" t="s">
        <v>516</v>
      </c>
      <c r="C210" s="8">
        <v>2018</v>
      </c>
      <c r="D210" s="8" t="s">
        <v>517</v>
      </c>
      <c r="E210" t="s">
        <v>103</v>
      </c>
      <c r="F210" t="s">
        <v>104</v>
      </c>
    </row>
    <row r="211" spans="1:6" ht="15" customHeight="1">
      <c r="A211">
        <v>210</v>
      </c>
      <c r="B211" s="8" t="s">
        <v>518</v>
      </c>
      <c r="C211" s="8">
        <v>2022</v>
      </c>
      <c r="D211" s="8" t="s">
        <v>519</v>
      </c>
      <c r="E211" t="s">
        <v>103</v>
      </c>
      <c r="F211" t="s">
        <v>104</v>
      </c>
    </row>
    <row r="212" spans="1:6" ht="15" customHeight="1">
      <c r="A212">
        <v>211</v>
      </c>
      <c r="B212" s="8" t="s">
        <v>520</v>
      </c>
      <c r="C212" s="8">
        <v>1997</v>
      </c>
      <c r="D212" s="8" t="s">
        <v>521</v>
      </c>
      <c r="E212" t="s">
        <v>103</v>
      </c>
      <c r="F212" t="s">
        <v>104</v>
      </c>
    </row>
    <row r="213" spans="1:6" ht="15" customHeight="1">
      <c r="A213">
        <v>212</v>
      </c>
      <c r="B213" s="8" t="s">
        <v>522</v>
      </c>
      <c r="C213" s="8">
        <v>2022</v>
      </c>
      <c r="D213" s="8" t="s">
        <v>523</v>
      </c>
      <c r="E213" t="s">
        <v>103</v>
      </c>
      <c r="F213" t="s">
        <v>104</v>
      </c>
    </row>
    <row r="214" spans="1:6" ht="15" customHeight="1">
      <c r="A214">
        <v>213</v>
      </c>
      <c r="B214" s="8" t="s">
        <v>524</v>
      </c>
      <c r="C214" s="8">
        <v>2016</v>
      </c>
      <c r="D214" s="8" t="s">
        <v>525</v>
      </c>
      <c r="E214" t="s">
        <v>103</v>
      </c>
      <c r="F214" t="s">
        <v>104</v>
      </c>
    </row>
    <row r="215" spans="1:6" ht="15" customHeight="1">
      <c r="A215">
        <v>214</v>
      </c>
      <c r="B215" s="39" t="s">
        <v>526</v>
      </c>
      <c r="C215" s="6">
        <v>2015</v>
      </c>
      <c r="D215" t="s">
        <v>527</v>
      </c>
      <c r="E215" t="s">
        <v>103</v>
      </c>
      <c r="F215" t="s">
        <v>104</v>
      </c>
    </row>
    <row r="216" spans="1:6" ht="15" customHeight="1">
      <c r="A216">
        <v>215</v>
      </c>
      <c r="B216" s="44" t="s">
        <v>528</v>
      </c>
      <c r="C216" s="8">
        <v>1994</v>
      </c>
      <c r="D216" s="8" t="s">
        <v>529</v>
      </c>
      <c r="E216" t="s">
        <v>103</v>
      </c>
      <c r="F216" t="s">
        <v>104</v>
      </c>
    </row>
    <row r="217" spans="1:6" ht="15" customHeight="1">
      <c r="A217">
        <v>216</v>
      </c>
      <c r="B217" s="39" t="s">
        <v>530</v>
      </c>
      <c r="C217">
        <v>2016</v>
      </c>
      <c r="D217" t="s">
        <v>531</v>
      </c>
      <c r="E217" t="s">
        <v>103</v>
      </c>
      <c r="F217" t="s">
        <v>104</v>
      </c>
    </row>
    <row r="218" spans="1:6" ht="15.75" customHeight="1">
      <c r="A218">
        <v>217</v>
      </c>
      <c r="B218" s="8" t="s">
        <v>532</v>
      </c>
      <c r="C218" s="8">
        <v>2001</v>
      </c>
      <c r="D218" s="8" t="s">
        <v>533</v>
      </c>
      <c r="E218" t="s">
        <v>103</v>
      </c>
      <c r="F218" t="s">
        <v>104</v>
      </c>
    </row>
    <row r="219" spans="1:6" ht="15" customHeight="1">
      <c r="A219">
        <v>218</v>
      </c>
      <c r="B219" s="8" t="s">
        <v>534</v>
      </c>
      <c r="C219" s="8">
        <v>2010</v>
      </c>
      <c r="D219" s="8" t="s">
        <v>535</v>
      </c>
      <c r="E219" t="s">
        <v>103</v>
      </c>
      <c r="F219" t="s">
        <v>104</v>
      </c>
    </row>
    <row r="220" spans="1:6" ht="15" customHeight="1">
      <c r="A220">
        <v>219</v>
      </c>
      <c r="B220" s="18" t="s">
        <v>536</v>
      </c>
      <c r="C220" s="18">
        <v>2008</v>
      </c>
      <c r="D220" s="26" t="s">
        <v>537</v>
      </c>
      <c r="E220" t="s">
        <v>103</v>
      </c>
      <c r="F220" s="25" t="s">
        <v>103</v>
      </c>
    </row>
    <row r="221" spans="1:6" ht="15" customHeight="1">
      <c r="A221">
        <v>220</v>
      </c>
      <c r="B221" s="8" t="s">
        <v>538</v>
      </c>
      <c r="C221" s="8">
        <v>1999</v>
      </c>
      <c r="D221" s="8" t="s">
        <v>539</v>
      </c>
      <c r="E221" t="s">
        <v>103</v>
      </c>
      <c r="F221" t="s">
        <v>104</v>
      </c>
    </row>
    <row r="222" spans="1:6" ht="15" customHeight="1">
      <c r="A222">
        <v>221</v>
      </c>
      <c r="B222" s="8" t="s">
        <v>540</v>
      </c>
      <c r="C222" s="8">
        <v>2003</v>
      </c>
      <c r="D222" s="8" t="s">
        <v>541</v>
      </c>
      <c r="E222" t="s">
        <v>103</v>
      </c>
      <c r="F222" t="s">
        <v>103</v>
      </c>
    </row>
    <row r="223" spans="1:6" ht="15" customHeight="1">
      <c r="A223">
        <v>222</v>
      </c>
      <c r="B223" s="8" t="s">
        <v>542</v>
      </c>
      <c r="C223" s="31">
        <v>2020</v>
      </c>
      <c r="D223" s="8" t="s">
        <v>543</v>
      </c>
      <c r="E223" t="s">
        <v>103</v>
      </c>
      <c r="F223" t="s">
        <v>104</v>
      </c>
    </row>
    <row r="224" spans="1:6" ht="15" customHeight="1">
      <c r="A224">
        <v>223</v>
      </c>
      <c r="B224" s="8" t="s">
        <v>544</v>
      </c>
      <c r="C224" s="8">
        <v>1991</v>
      </c>
      <c r="D224" s="8" t="s">
        <v>545</v>
      </c>
      <c r="E224" t="s">
        <v>103</v>
      </c>
      <c r="F224" t="s">
        <v>104</v>
      </c>
    </row>
    <row r="225" spans="1:6" ht="15" customHeight="1">
      <c r="A225">
        <v>224</v>
      </c>
      <c r="B225" s="8" t="s">
        <v>546</v>
      </c>
      <c r="C225" s="8">
        <v>2018</v>
      </c>
      <c r="D225" s="8" t="s">
        <v>547</v>
      </c>
      <c r="E225" t="s">
        <v>103</v>
      </c>
      <c r="F225" t="s">
        <v>104</v>
      </c>
    </row>
    <row r="226" spans="1:6" ht="15" customHeight="1">
      <c r="A226">
        <v>225</v>
      </c>
      <c r="B226" s="8" t="s">
        <v>548</v>
      </c>
      <c r="C226" s="8">
        <v>2020</v>
      </c>
      <c r="D226" s="8" t="s">
        <v>549</v>
      </c>
      <c r="E226" t="s">
        <v>103</v>
      </c>
      <c r="F226" t="s">
        <v>104</v>
      </c>
    </row>
    <row r="227" spans="1:6" ht="15" customHeight="1">
      <c r="A227">
        <v>226</v>
      </c>
      <c r="B227" s="8" t="s">
        <v>550</v>
      </c>
      <c r="C227" s="31">
        <v>2013</v>
      </c>
      <c r="D227" s="8" t="s">
        <v>551</v>
      </c>
      <c r="E227" t="s">
        <v>103</v>
      </c>
      <c r="F227" t="s">
        <v>104</v>
      </c>
    </row>
    <row r="228" spans="1:6" ht="15" customHeight="1">
      <c r="A228">
        <v>227</v>
      </c>
      <c r="B228" s="8" t="s">
        <v>552</v>
      </c>
      <c r="C228" s="31">
        <v>2006</v>
      </c>
      <c r="D228" s="8" t="s">
        <v>553</v>
      </c>
      <c r="E228" t="s">
        <v>103</v>
      </c>
      <c r="F228" t="s">
        <v>104</v>
      </c>
    </row>
    <row r="229" spans="1:6" ht="15" customHeight="1">
      <c r="A229">
        <v>228</v>
      </c>
      <c r="B229" s="43" t="s">
        <v>554</v>
      </c>
      <c r="C229">
        <v>2015</v>
      </c>
      <c r="D229" t="s">
        <v>555</v>
      </c>
      <c r="E229" t="s">
        <v>103</v>
      </c>
      <c r="F229" t="s">
        <v>104</v>
      </c>
    </row>
    <row r="230" spans="1:6" ht="15" customHeight="1">
      <c r="A230">
        <v>229</v>
      </c>
      <c r="B230" s="8" t="s">
        <v>556</v>
      </c>
      <c r="C230">
        <v>2021</v>
      </c>
      <c r="D230" t="s">
        <v>557</v>
      </c>
      <c r="E230" t="s">
        <v>103</v>
      </c>
      <c r="F230" t="s">
        <v>104</v>
      </c>
    </row>
    <row r="231" spans="1:6" ht="15" customHeight="1">
      <c r="A231">
        <v>230</v>
      </c>
      <c r="B231" s="8" t="s">
        <v>558</v>
      </c>
      <c r="C231">
        <v>2008</v>
      </c>
      <c r="D231" t="s">
        <v>559</v>
      </c>
      <c r="E231" t="s">
        <v>103</v>
      </c>
      <c r="F231" t="s">
        <v>104</v>
      </c>
    </row>
    <row r="232" spans="1:6" ht="15" customHeight="1">
      <c r="A232">
        <v>231</v>
      </c>
      <c r="B232" s="8" t="s">
        <v>560</v>
      </c>
      <c r="C232" s="6">
        <v>2015</v>
      </c>
      <c r="D232" t="s">
        <v>561</v>
      </c>
      <c r="E232" t="s">
        <v>103</v>
      </c>
      <c r="F232" t="s">
        <v>104</v>
      </c>
    </row>
    <row r="233" spans="1:6" ht="15" customHeight="1">
      <c r="A233">
        <v>232</v>
      </c>
      <c r="B233" s="8" t="s">
        <v>562</v>
      </c>
      <c r="C233">
        <v>1999</v>
      </c>
      <c r="D233" t="s">
        <v>563</v>
      </c>
      <c r="E233" t="s">
        <v>103</v>
      </c>
      <c r="F233" t="s">
        <v>104</v>
      </c>
    </row>
    <row r="234" spans="1:6" ht="15" customHeight="1">
      <c r="A234">
        <v>233</v>
      </c>
      <c r="B234" s="8" t="s">
        <v>564</v>
      </c>
      <c r="C234">
        <v>2017</v>
      </c>
      <c r="D234" t="s">
        <v>565</v>
      </c>
      <c r="E234" t="s">
        <v>103</v>
      </c>
      <c r="F234" t="s">
        <v>104</v>
      </c>
    </row>
    <row r="235" spans="1:6" ht="15" customHeight="1">
      <c r="A235">
        <v>234</v>
      </c>
      <c r="B235" s="8" t="s">
        <v>566</v>
      </c>
      <c r="C235">
        <v>2010</v>
      </c>
      <c r="D235" t="s">
        <v>567</v>
      </c>
      <c r="E235" t="s">
        <v>103</v>
      </c>
      <c r="F235" t="s">
        <v>104</v>
      </c>
    </row>
    <row r="236" spans="1:6" ht="15" customHeight="1">
      <c r="A236">
        <v>235</v>
      </c>
      <c r="B236" s="8" t="s">
        <v>568</v>
      </c>
      <c r="C236">
        <v>2014</v>
      </c>
      <c r="D236" t="s">
        <v>569</v>
      </c>
      <c r="E236" t="s">
        <v>103</v>
      </c>
      <c r="F236" t="s">
        <v>104</v>
      </c>
    </row>
    <row r="237" spans="1:6" ht="15" customHeight="1">
      <c r="A237">
        <v>236</v>
      </c>
      <c r="B237" s="8" t="s">
        <v>570</v>
      </c>
      <c r="C237" s="6">
        <v>2000</v>
      </c>
      <c r="D237" t="s">
        <v>571</v>
      </c>
      <c r="E237" t="s">
        <v>103</v>
      </c>
      <c r="F237" t="s">
        <v>104</v>
      </c>
    </row>
    <row r="238" spans="1:6" ht="15" customHeight="1">
      <c r="A238">
        <v>237</v>
      </c>
      <c r="B238" s="8" t="s">
        <v>572</v>
      </c>
      <c r="C238">
        <v>1998</v>
      </c>
      <c r="D238" t="s">
        <v>573</v>
      </c>
      <c r="E238" t="s">
        <v>103</v>
      </c>
      <c r="F238" t="s">
        <v>104</v>
      </c>
    </row>
    <row r="239" spans="1:6" ht="15" customHeight="1">
      <c r="A239">
        <v>238</v>
      </c>
      <c r="B239" s="8" t="s">
        <v>574</v>
      </c>
      <c r="C239">
        <v>2017</v>
      </c>
      <c r="D239" t="s">
        <v>575</v>
      </c>
      <c r="E239" t="s">
        <v>103</v>
      </c>
      <c r="F239" t="s">
        <v>104</v>
      </c>
    </row>
    <row r="240" spans="1:6" ht="15" customHeight="1">
      <c r="A240">
        <v>239</v>
      </c>
      <c r="B240" s="8" t="s">
        <v>576</v>
      </c>
      <c r="C240">
        <v>2016</v>
      </c>
      <c r="D240" t="s">
        <v>577</v>
      </c>
      <c r="E240" t="s">
        <v>103</v>
      </c>
      <c r="F240" t="s">
        <v>104</v>
      </c>
    </row>
    <row r="241" spans="1:6" ht="15" customHeight="1">
      <c r="A241">
        <v>240</v>
      </c>
      <c r="B241" s="8" t="s">
        <v>578</v>
      </c>
      <c r="C241">
        <v>2019</v>
      </c>
      <c r="D241" t="s">
        <v>579</v>
      </c>
      <c r="E241" t="s">
        <v>103</v>
      </c>
      <c r="F241" t="s">
        <v>104</v>
      </c>
    </row>
    <row r="242" spans="1:6" ht="15" customHeight="1">
      <c r="A242">
        <v>241</v>
      </c>
      <c r="B242" s="8"/>
      <c r="C242">
        <v>1982</v>
      </c>
      <c r="D242" t="s">
        <v>580</v>
      </c>
      <c r="E242" t="s">
        <v>103</v>
      </c>
      <c r="F242" t="s">
        <v>104</v>
      </c>
    </row>
    <row r="243" spans="1:6" ht="15" customHeight="1">
      <c r="A243">
        <v>242</v>
      </c>
      <c r="B243" s="8"/>
      <c r="C243" s="39">
        <v>1982</v>
      </c>
      <c r="D243" s="39" t="s">
        <v>581</v>
      </c>
      <c r="E243" t="s">
        <v>103</v>
      </c>
      <c r="F243" t="s">
        <v>104</v>
      </c>
    </row>
    <row r="244" spans="1:6" ht="15" customHeight="1">
      <c r="A244">
        <v>243</v>
      </c>
      <c r="B244" s="8"/>
      <c r="C244" s="39">
        <v>2005</v>
      </c>
      <c r="D244" s="39" t="s">
        <v>582</v>
      </c>
      <c r="E244" t="s">
        <v>103</v>
      </c>
      <c r="F244" t="s">
        <v>104</v>
      </c>
    </row>
    <row r="245" spans="1:6" ht="15" customHeight="1">
      <c r="A245">
        <v>244</v>
      </c>
      <c r="B245" s="8"/>
      <c r="C245" s="39">
        <v>2007</v>
      </c>
      <c r="D245" s="39" t="s">
        <v>583</v>
      </c>
      <c r="E245" t="s">
        <v>103</v>
      </c>
      <c r="F245" t="s">
        <v>104</v>
      </c>
    </row>
    <row r="246" spans="1:6" ht="15" customHeight="1">
      <c r="A246">
        <v>245</v>
      </c>
      <c r="B246" s="8"/>
      <c r="C246" s="39">
        <v>2007</v>
      </c>
      <c r="D246" s="39" t="s">
        <v>584</v>
      </c>
      <c r="E246" t="s">
        <v>103</v>
      </c>
      <c r="F246" t="s">
        <v>104</v>
      </c>
    </row>
    <row r="247" spans="1:6" ht="15" customHeight="1">
      <c r="A247">
        <v>246</v>
      </c>
      <c r="B247" s="8"/>
      <c r="C247" s="39">
        <v>2009</v>
      </c>
      <c r="D247" s="39" t="s">
        <v>585</v>
      </c>
      <c r="E247" t="s">
        <v>103</v>
      </c>
      <c r="F247" t="s">
        <v>104</v>
      </c>
    </row>
    <row r="248" spans="1:6" ht="15" customHeight="1">
      <c r="A248">
        <v>247</v>
      </c>
      <c r="B248" s="8"/>
      <c r="C248" s="39">
        <v>2020</v>
      </c>
      <c r="D248" s="39" t="s">
        <v>586</v>
      </c>
      <c r="E248" t="s">
        <v>103</v>
      </c>
      <c r="F248" t="s">
        <v>104</v>
      </c>
    </row>
  </sheetData>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606a29-a7a0-41fd-82a8-2755d9646d88" xsi:nil="true"/>
    <lcf76f155ced4ddcb4097134ff3c332f xmlns="32b11235-dfa1-4fb7-b0a3-c8609ffa5e1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179D0BCDAF49041AB6881C5C6D8C2A0" ma:contentTypeVersion="16" ma:contentTypeDescription="Skapa ett nytt dokument." ma:contentTypeScope="" ma:versionID="959119f120e9d39f034eabb31d7708a7">
  <xsd:schema xmlns:xsd="http://www.w3.org/2001/XMLSchema" xmlns:xs="http://www.w3.org/2001/XMLSchema" xmlns:p="http://schemas.microsoft.com/office/2006/metadata/properties" xmlns:ns2="32b11235-dfa1-4fb7-b0a3-c8609ffa5e15" xmlns:ns3="35606a29-a7a0-41fd-82a8-2755d9646d88" targetNamespace="http://schemas.microsoft.com/office/2006/metadata/properties" ma:root="true" ma:fieldsID="5a2149509029ed94c289124fdddbdfe7" ns2:_="" ns3:_="">
    <xsd:import namespace="32b11235-dfa1-4fb7-b0a3-c8609ffa5e15"/>
    <xsd:import namespace="35606a29-a7a0-41fd-82a8-2755d9646d8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TaxCatchAll" minOccurs="0"/>
                <xsd:element ref="ns2:lcf76f155ced4ddcb4097134ff3c332f"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b11235-dfa1-4fb7-b0a3-c8609ffa5e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Bildmarkeringar" ma:readOnly="false" ma:fieldId="{5cf76f15-5ced-4ddc-b409-7134ff3c332f}" ma:taxonomyMulti="true" ma:sspId="357ce2f8-f89c-471c-b8ae-5f01d9449647"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606a29-a7a0-41fd-82a8-2755d9646d88"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18" nillable="true" ma:displayName="Taxonomy Catch All Column" ma:hidden="true" ma:list="{748ec786-4bb7-4f60-85df-1baf014b818d}" ma:internalName="TaxCatchAll" ma:showField="CatchAllData" ma:web="35606a29-a7a0-41fd-82a8-2755d9646d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79D3CB-52D5-4892-B8F8-940CAC45F217}"/>
</file>

<file path=customXml/itemProps2.xml><?xml version="1.0" encoding="utf-8"?>
<ds:datastoreItem xmlns:ds="http://schemas.openxmlformats.org/officeDocument/2006/customXml" ds:itemID="{B51E41AB-4F33-473B-80AF-2B98CF484AED}"/>
</file>

<file path=customXml/itemProps3.xml><?xml version="1.0" encoding="utf-8"?>
<ds:datastoreItem xmlns:ds="http://schemas.openxmlformats.org/officeDocument/2006/customXml" ds:itemID="{F5743292-7550-434A-8966-1B7B1115C500}"/>
</file>

<file path=docProps/app.xml><?xml version="1.0" encoding="utf-8"?>
<Properties xmlns="http://schemas.openxmlformats.org/officeDocument/2006/extended-properties" xmlns:vt="http://schemas.openxmlformats.org/officeDocument/2006/docPropsVTypes">
  <Application>Microsoft Excel Online</Application>
  <Manager/>
  <Company>SLU</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Frida Rosshagen (Student)</dc:creator>
  <cp:keywords/>
  <dc:description/>
  <cp:lastModifiedBy>Frida Rosshagen (Student)</cp:lastModifiedBy>
  <cp:revision/>
  <dcterms:created xsi:type="dcterms:W3CDTF">2022-11-24T13:20:28Z</dcterms:created>
  <dcterms:modified xsi:type="dcterms:W3CDTF">2023-01-24T13:03:17Z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0x010100B179D0BCDAF49041AB6881C5C6D8C2A0</vt:lpwstr>
  </property>
  <property fmtid="{D5CDD505-2E9C-101B-9397-08002B2CF9AE}" pid="3" name="MediaServiceImageTags">
    <vt:lpwstr/>
  </property>
</Properties>
</file>