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nius\Desktop\"/>
    </mc:Choice>
  </mc:AlternateContent>
  <bookViews>
    <workbookView xWindow="0" yWindow="0" windowWidth="20490" windowHeight="751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2" l="1"/>
  <c r="O17" i="2"/>
  <c r="O20" i="2"/>
  <c r="N16" i="2" l="1"/>
  <c r="M17" i="2"/>
  <c r="N17" i="2"/>
  <c r="M19" i="2"/>
  <c r="M20" i="2"/>
  <c r="N21" i="2"/>
  <c r="L17" i="2"/>
  <c r="L18" i="2"/>
  <c r="L19" i="2"/>
  <c r="L21" i="2"/>
  <c r="L6" i="2"/>
  <c r="K7" i="2"/>
  <c r="L7" i="2"/>
  <c r="K8" i="2"/>
  <c r="K9" i="2"/>
  <c r="K10" i="2"/>
  <c r="L11" i="2"/>
  <c r="J7" i="2"/>
  <c r="J8" i="2"/>
  <c r="J9" i="2"/>
  <c r="J11" i="2"/>
  <c r="I21" i="2" l="1"/>
  <c r="K21" i="2" s="1"/>
  <c r="H21" i="2"/>
  <c r="J21" i="2" s="1"/>
  <c r="O21" i="2" s="1"/>
  <c r="A21" i="2"/>
  <c r="I20" i="2"/>
  <c r="K20" i="2" s="1"/>
  <c r="H20" i="2"/>
  <c r="J20" i="2" s="1"/>
  <c r="A20" i="2"/>
  <c r="I19" i="2"/>
  <c r="K19" i="2" s="1"/>
  <c r="H19" i="2"/>
  <c r="J19" i="2" s="1"/>
  <c r="A19" i="2"/>
  <c r="I18" i="2"/>
  <c r="K18" i="2" s="1"/>
  <c r="H18" i="2"/>
  <c r="J18" i="2" s="1"/>
  <c r="O18" i="2" s="1"/>
  <c r="A18" i="2"/>
  <c r="I17" i="2"/>
  <c r="K17" i="2" s="1"/>
  <c r="H17" i="2"/>
  <c r="J17" i="2" s="1"/>
  <c r="A17" i="2"/>
  <c r="I16" i="2"/>
  <c r="K16" i="2" s="1"/>
  <c r="H16" i="2"/>
  <c r="J16" i="2" s="1"/>
  <c r="A16" i="2"/>
  <c r="I11" i="2"/>
  <c r="H11" i="2"/>
  <c r="I10" i="2"/>
  <c r="H10" i="2"/>
  <c r="I9" i="2"/>
  <c r="H9" i="2"/>
  <c r="I8" i="2"/>
  <c r="H8" i="2"/>
  <c r="I7" i="2"/>
  <c r="H7" i="2"/>
  <c r="I6" i="2"/>
  <c r="H6" i="2"/>
  <c r="O19" i="2" l="1"/>
  <c r="L9" i="2"/>
  <c r="K11" i="2"/>
  <c r="J6" i="2"/>
  <c r="L16" i="2"/>
  <c r="M16" i="2"/>
  <c r="N20" i="2"/>
  <c r="L20" i="2"/>
  <c r="N19" i="2"/>
  <c r="M18" i="2"/>
  <c r="N18" i="2"/>
  <c r="K6" i="2"/>
  <c r="L8" i="2"/>
  <c r="L10" i="2"/>
  <c r="J10" i="2"/>
  <c r="M21" i="2"/>
</calcChain>
</file>

<file path=xl/sharedStrings.xml><?xml version="1.0" encoding="utf-8"?>
<sst xmlns="http://schemas.openxmlformats.org/spreadsheetml/2006/main" count="78" uniqueCount="24">
  <si>
    <t>SALES FIGURES</t>
  </si>
  <si>
    <t>EMPLOYEES</t>
  </si>
  <si>
    <t>COMM % OF SALES</t>
  </si>
  <si>
    <t>COMM AMT TO BE DISTRIBUTED</t>
  </si>
  <si>
    <t>DATE</t>
  </si>
  <si>
    <t>COMMISSION %</t>
  </si>
  <si>
    <t>LADY SHOES</t>
  </si>
  <si>
    <t>GENTS SHOES</t>
  </si>
  <si>
    <t>MR A</t>
  </si>
  <si>
    <t>MR B</t>
  </si>
  <si>
    <t>MR C</t>
  </si>
  <si>
    <t>LADY</t>
  </si>
  <si>
    <t>GENTS</t>
  </si>
  <si>
    <t>Mr C</t>
  </si>
  <si>
    <t>Mr D</t>
  </si>
  <si>
    <t>P</t>
  </si>
  <si>
    <t>A</t>
  </si>
  <si>
    <t>% OF GENTS</t>
  </si>
  <si>
    <t>% OF LADY</t>
  </si>
  <si>
    <t>GENT</t>
  </si>
  <si>
    <t>3% FOR LADY</t>
  </si>
  <si>
    <t>2% FOR GENTS</t>
  </si>
  <si>
    <t>SALESMAN</t>
  </si>
  <si>
    <t>STOCKBOY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</si>
</sst>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5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20"/>
      <color theme="1"/>
      <name val="Times New Roman"/>
      <family val="1"/>
    </font>
    <font>
      <sz val="15"/>
      <color theme="1"/>
      <name val="Times New Roman"/>
      <family val="1"/>
    </font>
    <font>
      <b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 indent="6"/>
    </xf>
    <xf numFmtId="0" fontId="4" fillId="0" borderId="0" xfId="0" applyFont="1" applyAlignment="1">
      <alignment horizontal="center" vertical="top" wrapText="1"/>
    </xf>
    <xf numFmtId="14" fontId="4" fillId="0" borderId="2" xfId="0" applyNumberFormat="1" applyFont="1" applyBorder="1" applyAlignment="1">
      <alignment vertical="top"/>
    </xf>
    <xf numFmtId="10" fontId="4" fillId="0" borderId="2" xfId="0" applyNumberFormat="1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top" shrinkToFit="1"/>
    </xf>
    <xf numFmtId="0" fontId="4" fillId="0" borderId="2" xfId="0" applyFont="1" applyFill="1" applyBorder="1" applyAlignment="1">
      <alignment vertical="top"/>
    </xf>
    <xf numFmtId="0" fontId="1" fillId="3" borderId="2" xfId="0" applyFont="1" applyFill="1" applyBorder="1"/>
    <xf numFmtId="0" fontId="5" fillId="0" borderId="6" xfId="0" applyFont="1" applyFill="1" applyBorder="1" applyAlignment="1">
      <alignment vertical="center" wrapText="1"/>
    </xf>
    <xf numFmtId="14" fontId="1" fillId="0" borderId="0" xfId="0" applyNumberFormat="1" applyFont="1"/>
    <xf numFmtId="10" fontId="4" fillId="0" borderId="7" xfId="0" applyNumberFormat="1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6" fillId="0" borderId="0" xfId="0" applyFont="1"/>
    <xf numFmtId="0" fontId="3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Border="1"/>
    <xf numFmtId="9" fontId="8" fillId="0" borderId="2" xfId="0" applyNumberFormat="1" applyFont="1" applyBorder="1"/>
    <xf numFmtId="0" fontId="1" fillId="0" borderId="2" xfId="0" applyFont="1" applyBorder="1"/>
    <xf numFmtId="9" fontId="8" fillId="0" borderId="2" xfId="0" applyNumberFormat="1" applyFont="1" applyFill="1" applyBorder="1"/>
    <xf numFmtId="9" fontId="8" fillId="0" borderId="0" xfId="0" applyNumberFormat="1" applyFont="1" applyBorder="1"/>
    <xf numFmtId="0" fontId="1" fillId="0" borderId="0" xfId="0" applyFont="1" applyBorder="1"/>
    <xf numFmtId="0" fontId="9" fillId="0" borderId="0" xfId="0" applyFont="1"/>
    <xf numFmtId="0" fontId="9" fillId="0" borderId="0" xfId="0" quotePrefix="1" applyFont="1"/>
    <xf numFmtId="0" fontId="10" fillId="0" borderId="0" xfId="0" applyFont="1"/>
    <xf numFmtId="0" fontId="5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shrinkToFit="1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2" fillId="2" borderId="4" xfId="0" applyFont="1" applyFill="1" applyBorder="1" applyAlignment="1">
      <alignment horizontal="center" vertical="top" shrinkToFit="1"/>
    </xf>
    <xf numFmtId="0" fontId="2" fillId="2" borderId="8" xfId="0" applyFont="1" applyFill="1" applyBorder="1" applyAlignment="1">
      <alignment horizontal="center" vertical="top" shrinkToFit="1"/>
    </xf>
    <xf numFmtId="0" fontId="2" fillId="2" borderId="9" xfId="0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zoomScaleNormal="100" workbookViewId="0">
      <selection activeCell="J6" sqref="J6"/>
    </sheetView>
  </sheetViews>
  <sheetFormatPr defaultRowHeight="15" x14ac:dyDescent="0.25"/>
  <cols>
    <col min="1" max="1" width="11.140625" style="2" customWidth="1"/>
    <col min="2" max="4" width="9.85546875" style="2" customWidth="1"/>
    <col min="5" max="5" width="5.85546875" style="2" customWidth="1"/>
    <col min="6" max="6" width="8.140625" style="2" customWidth="1"/>
    <col min="7" max="7" width="5.85546875" style="2" customWidth="1"/>
    <col min="8" max="8" width="7.7109375" style="2" bestFit="1" customWidth="1"/>
    <col min="9" max="9" width="6.7109375" style="2" customWidth="1"/>
    <col min="10" max="10" width="10.7109375" style="2" customWidth="1"/>
    <col min="11" max="12" width="9.85546875" style="2" customWidth="1"/>
    <col min="13" max="16384" width="9.140625" style="2"/>
  </cols>
  <sheetData>
    <row r="1" spans="1:22" ht="22.5" x14ac:dyDescent="0.3">
      <c r="A1" s="41" t="s">
        <v>23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  <c r="N1" s="42"/>
    </row>
    <row r="2" spans="1:22" ht="15.75" customHeight="1" x14ac:dyDescent="0.25">
      <c r="A2" s="1"/>
      <c r="B2" s="1"/>
      <c r="C2" s="39" t="s">
        <v>0</v>
      </c>
      <c r="D2" s="39"/>
      <c r="E2" s="38" t="s">
        <v>1</v>
      </c>
      <c r="F2" s="38"/>
      <c r="G2" s="38"/>
      <c r="H2" s="40" t="s">
        <v>2</v>
      </c>
      <c r="I2" s="40"/>
      <c r="J2" s="43" t="s">
        <v>3</v>
      </c>
      <c r="K2" s="44"/>
      <c r="L2" s="45"/>
    </row>
    <row r="3" spans="1:22" s="6" customFormat="1" ht="24" x14ac:dyDescent="0.25">
      <c r="A3" s="35" t="s">
        <v>4</v>
      </c>
      <c r="B3" s="37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  <c r="J3" s="3" t="s">
        <v>8</v>
      </c>
      <c r="K3" s="3" t="s">
        <v>9</v>
      </c>
      <c r="L3" s="5" t="s">
        <v>13</v>
      </c>
    </row>
    <row r="4" spans="1:22" x14ac:dyDescent="0.25">
      <c r="A4" s="36"/>
      <c r="B4" s="37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7</v>
      </c>
      <c r="I4" s="4">
        <v>8</v>
      </c>
      <c r="J4" s="3">
        <v>9</v>
      </c>
      <c r="K4" s="3">
        <v>10</v>
      </c>
      <c r="L4" s="3">
        <v>11</v>
      </c>
    </row>
    <row r="5" spans="1:22" x14ac:dyDescent="0.25">
      <c r="A5" s="7"/>
      <c r="B5" s="8"/>
      <c r="C5" s="7"/>
      <c r="D5" s="7"/>
      <c r="E5" s="7"/>
      <c r="F5" s="7"/>
      <c r="G5" s="7"/>
      <c r="H5" s="7"/>
      <c r="I5" s="7"/>
      <c r="J5" s="7"/>
      <c r="K5" s="7"/>
    </row>
    <row r="6" spans="1:22" ht="14.45" customHeight="1" x14ac:dyDescent="0.25">
      <c r="A6" s="9">
        <v>41275</v>
      </c>
      <c r="B6" s="10">
        <v>1.4999999999999999E-2</v>
      </c>
      <c r="C6" s="11">
        <v>5000</v>
      </c>
      <c r="D6" s="11">
        <v>10000</v>
      </c>
      <c r="E6" s="11" t="s">
        <v>15</v>
      </c>
      <c r="F6" s="11" t="s">
        <v>15</v>
      </c>
      <c r="G6" s="11" t="s">
        <v>15</v>
      </c>
      <c r="H6" s="13">
        <f>$B6*C6</f>
        <v>75</v>
      </c>
      <c r="I6" s="13">
        <f>$B6*D6</f>
        <v>150</v>
      </c>
      <c r="J6" s="14">
        <f>IF(E6="P",SUM($H6:$I6)/COUNTIF($E6:$G6,"P"),0)</f>
        <v>75</v>
      </c>
      <c r="K6" s="14">
        <f>IF(F6="P",SUM($H6:$I6)/COUNTIF($E6:$G6,"P"),0)</f>
        <v>75</v>
      </c>
      <c r="L6" s="14">
        <f>IF(G6="P",SUM($H6:$I6)/COUNTIF($E6:$G6,"P"),0)</f>
        <v>75</v>
      </c>
      <c r="M6" s="15"/>
      <c r="N6" s="33"/>
      <c r="O6"/>
      <c r="P6"/>
      <c r="Q6"/>
      <c r="R6"/>
      <c r="S6" s="33"/>
      <c r="T6" s="33"/>
    </row>
    <row r="7" spans="1:22" ht="14.45" customHeight="1" x14ac:dyDescent="0.25">
      <c r="A7" s="9">
        <v>41276</v>
      </c>
      <c r="B7" s="10">
        <v>1.4999999999999999E-2</v>
      </c>
      <c r="C7" s="11">
        <v>6000</v>
      </c>
      <c r="D7" s="11">
        <v>12000</v>
      </c>
      <c r="E7" s="11" t="s">
        <v>16</v>
      </c>
      <c r="F7" s="11" t="s">
        <v>16</v>
      </c>
      <c r="G7" s="11" t="s">
        <v>16</v>
      </c>
      <c r="H7" s="13">
        <f>$B7*C7</f>
        <v>90</v>
      </c>
      <c r="I7" s="13">
        <f>$B7*D7</f>
        <v>180</v>
      </c>
      <c r="J7" s="14">
        <f>IF(E7="P",SUM($H7:$I7)/COUNTIF($E7:$G7,"P"),0)</f>
        <v>0</v>
      </c>
      <c r="K7" s="14">
        <f>IF(F7="P",SUM($H7:$I7)/COUNTIF($E7:$G7,"P"),0)</f>
        <v>0</v>
      </c>
      <c r="L7" s="14">
        <f>IF(G7="P",SUM($H7:$I7)/COUNTIF($E7:$G7,"P"),0)</f>
        <v>0</v>
      </c>
      <c r="M7" s="15"/>
      <c r="N7" s="33"/>
      <c r="O7"/>
      <c r="P7"/>
      <c r="Q7"/>
      <c r="R7"/>
      <c r="S7" s="33"/>
      <c r="T7" s="33"/>
    </row>
    <row r="8" spans="1:22" ht="14.45" customHeight="1" x14ac:dyDescent="0.25">
      <c r="A8" s="9">
        <v>41277</v>
      </c>
      <c r="B8" s="10">
        <v>1.4999999999999999E-2</v>
      </c>
      <c r="C8" s="11">
        <v>15000</v>
      </c>
      <c r="D8" s="11">
        <v>30000</v>
      </c>
      <c r="E8" s="11" t="s">
        <v>16</v>
      </c>
      <c r="F8" s="11" t="s">
        <v>16</v>
      </c>
      <c r="G8" s="11" t="s">
        <v>15</v>
      </c>
      <c r="H8" s="13">
        <f>$B8*C8</f>
        <v>225</v>
      </c>
      <c r="I8" s="13">
        <f>$B8*D8</f>
        <v>450</v>
      </c>
      <c r="J8" s="14">
        <f>IF(E8="P",SUM($H8:$I8)/COUNTIF($E8:$G8,"P"),0)</f>
        <v>0</v>
      </c>
      <c r="K8" s="14">
        <f>IF(F8="P",SUM($H8:$I8)/COUNTIF($E8:$G8,"P"),0)</f>
        <v>0</v>
      </c>
      <c r="L8" s="14">
        <f>IF(G8="P",SUM($H8:$I8)/COUNTIF($E8:$G8,"P"),0)</f>
        <v>675</v>
      </c>
      <c r="M8" s="15"/>
      <c r="N8" s="33"/>
      <c r="O8"/>
      <c r="P8"/>
      <c r="Q8"/>
      <c r="R8"/>
      <c r="S8" s="33"/>
      <c r="T8" s="33"/>
    </row>
    <row r="9" spans="1:22" ht="14.45" customHeight="1" x14ac:dyDescent="0.25">
      <c r="A9" s="9">
        <v>41278</v>
      </c>
      <c r="B9" s="10">
        <v>1.4999999999999999E-2</v>
      </c>
      <c r="C9" s="11">
        <v>20000</v>
      </c>
      <c r="D9" s="11">
        <v>40000</v>
      </c>
      <c r="E9" s="11" t="s">
        <v>16</v>
      </c>
      <c r="F9" s="11" t="s">
        <v>16</v>
      </c>
      <c r="G9" s="11" t="s">
        <v>15</v>
      </c>
      <c r="H9" s="13">
        <f>$B9*C9</f>
        <v>300</v>
      </c>
      <c r="I9" s="13">
        <f>$B9*D9</f>
        <v>600</v>
      </c>
      <c r="J9" s="14">
        <f>IF(E9="P",SUM($H9:$I9)/COUNTIF($E9:$G9,"P"),0)</f>
        <v>0</v>
      </c>
      <c r="K9" s="14">
        <f>IF(F9="P",SUM($H9:$I9)/COUNTIF($E9:$G9,"P"),0)</f>
        <v>0</v>
      </c>
      <c r="L9" s="14">
        <f>IF(G9="P",SUM($H9:$I9)/COUNTIF($E9:$G9,"P"),0)</f>
        <v>900</v>
      </c>
      <c r="M9" s="15"/>
      <c r="N9" s="33"/>
      <c r="O9"/>
      <c r="P9"/>
      <c r="Q9"/>
      <c r="R9"/>
      <c r="S9" s="33"/>
      <c r="T9" s="33"/>
    </row>
    <row r="10" spans="1:22" ht="14.45" customHeight="1" x14ac:dyDescent="0.25">
      <c r="A10" s="9">
        <v>41279</v>
      </c>
      <c r="B10" s="10">
        <v>1.4999999999999999E-2</v>
      </c>
      <c r="C10" s="11">
        <v>25000</v>
      </c>
      <c r="D10" s="11">
        <v>50000</v>
      </c>
      <c r="E10" s="11" t="s">
        <v>15</v>
      </c>
      <c r="F10" s="11" t="s">
        <v>16</v>
      </c>
      <c r="G10" s="11" t="s">
        <v>15</v>
      </c>
      <c r="H10" s="13">
        <f>$B10*C10</f>
        <v>375</v>
      </c>
      <c r="I10" s="13">
        <f>$B10*D10</f>
        <v>750</v>
      </c>
      <c r="J10" s="14">
        <f>IF(E10="P",SUM($H10:$I10)/COUNTIF($E10:$G10,"P"),0)</f>
        <v>562.5</v>
      </c>
      <c r="K10" s="14">
        <f>IF(F10="P",SUM($H10:$I10)/COUNTIF($E10:$G10,"P"),0)</f>
        <v>0</v>
      </c>
      <c r="L10" s="14">
        <f>IF(G10="P",SUM($H10:$I10)/COUNTIF($E10:$G10,"P"),0)</f>
        <v>562.5</v>
      </c>
      <c r="M10" s="15"/>
      <c r="N10" s="33"/>
      <c r="O10"/>
      <c r="P10"/>
      <c r="Q10"/>
      <c r="R10"/>
      <c r="S10" s="33"/>
      <c r="T10" s="33"/>
    </row>
    <row r="11" spans="1:22" ht="14.45" customHeight="1" x14ac:dyDescent="0.25">
      <c r="A11" s="16">
        <v>41280</v>
      </c>
      <c r="B11" s="17">
        <v>1.4999999999999999E-2</v>
      </c>
      <c r="C11" s="18">
        <v>20000</v>
      </c>
      <c r="D11" s="18">
        <v>40000</v>
      </c>
      <c r="E11" s="18" t="s">
        <v>16</v>
      </c>
      <c r="F11" s="18" t="s">
        <v>15</v>
      </c>
      <c r="G11" s="18" t="s">
        <v>16</v>
      </c>
      <c r="H11" s="18">
        <f>$B11*C11</f>
        <v>300</v>
      </c>
      <c r="I11" s="18">
        <f>$B11*D11</f>
        <v>600</v>
      </c>
      <c r="J11" s="14">
        <f>IF(E11="P",SUM($H11:$I11)/COUNTIF($E11:$G11,"P"),0)</f>
        <v>0</v>
      </c>
      <c r="K11" s="14">
        <f>IF(F11="P",SUM($H11:$I11)/COUNTIF($E11:$G11,"P"),0)</f>
        <v>900</v>
      </c>
      <c r="L11" s="14">
        <f>IF(G11="P",SUM($H11:$I11)/COUNTIF($E11:$G11,"P"),0)</f>
        <v>0</v>
      </c>
      <c r="M11" s="15"/>
      <c r="N11" s="33"/>
      <c r="O11"/>
      <c r="P11"/>
      <c r="Q11"/>
      <c r="R11"/>
      <c r="S11" s="33"/>
      <c r="T11" s="33"/>
    </row>
    <row r="12" spans="1:22" ht="22.5" x14ac:dyDescent="0.3">
      <c r="A12" s="41" t="s">
        <v>22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pans="1:22" ht="15.75" x14ac:dyDescent="0.25">
      <c r="A13" s="19"/>
      <c r="B13" s="40" t="s">
        <v>2</v>
      </c>
      <c r="C13" s="40"/>
      <c r="D13" s="38" t="s">
        <v>1</v>
      </c>
      <c r="E13" s="38"/>
      <c r="F13" s="38"/>
      <c r="G13" s="38"/>
      <c r="H13" s="39" t="s">
        <v>0</v>
      </c>
      <c r="I13" s="39"/>
    </row>
    <row r="14" spans="1:22" ht="25.5" x14ac:dyDescent="0.25">
      <c r="A14" s="20" t="s">
        <v>4</v>
      </c>
      <c r="B14" s="21" t="s">
        <v>17</v>
      </c>
      <c r="C14" s="21" t="s">
        <v>18</v>
      </c>
      <c r="D14" s="3" t="s">
        <v>8</v>
      </c>
      <c r="E14" s="3" t="s">
        <v>9</v>
      </c>
      <c r="F14" s="5" t="s">
        <v>13</v>
      </c>
      <c r="G14" s="5" t="s">
        <v>14</v>
      </c>
      <c r="H14" s="22" t="s">
        <v>11</v>
      </c>
      <c r="I14" s="22" t="s">
        <v>19</v>
      </c>
      <c r="J14" s="23" t="s">
        <v>20</v>
      </c>
      <c r="K14" s="23" t="s">
        <v>21</v>
      </c>
      <c r="L14" s="3" t="s">
        <v>8</v>
      </c>
      <c r="M14" s="3" t="s">
        <v>9</v>
      </c>
      <c r="N14" s="5" t="s">
        <v>13</v>
      </c>
      <c r="O14" s="5" t="s">
        <v>14</v>
      </c>
      <c r="P14" s="34"/>
      <c r="Q14" s="34"/>
      <c r="R14" s="34"/>
      <c r="S14" s="34"/>
      <c r="T14" s="34"/>
      <c r="U14" s="34"/>
      <c r="V14" s="34"/>
    </row>
    <row r="16" spans="1:22" ht="14.45" customHeight="1" x14ac:dyDescent="0.25">
      <c r="A16" s="24">
        <f t="shared" ref="A16:A21" si="0">A6</f>
        <v>41275</v>
      </c>
      <c r="B16" s="25">
        <v>0.02</v>
      </c>
      <c r="C16" s="25">
        <v>0.03</v>
      </c>
      <c r="D16" s="11" t="s">
        <v>15</v>
      </c>
      <c r="E16" s="11" t="s">
        <v>15</v>
      </c>
      <c r="F16" s="11" t="s">
        <v>16</v>
      </c>
      <c r="G16" s="12" t="s">
        <v>16</v>
      </c>
      <c r="H16" s="26">
        <f t="shared" ref="H16:I21" si="1">C6</f>
        <v>5000</v>
      </c>
      <c r="I16" s="26">
        <f t="shared" si="1"/>
        <v>10000</v>
      </c>
      <c r="J16" s="26">
        <f t="shared" ref="J16:J21" si="2">H16*C16</f>
        <v>150</v>
      </c>
      <c r="K16" s="26">
        <f t="shared" ref="K16:K21" si="3">I16*B16</f>
        <v>200</v>
      </c>
      <c r="L16" s="14">
        <f>IF(D16="P",SUM($J16:$K16)/COUNTIF($D16:$G16,"P"),0)</f>
        <v>175</v>
      </c>
      <c r="M16" s="14">
        <f t="shared" ref="M16:O16" si="4">IF(E16="P",SUM($J16:$K16)/COUNTIF($D16:$G16,"P"),0)</f>
        <v>175</v>
      </c>
      <c r="N16" s="14">
        <f t="shared" si="4"/>
        <v>0</v>
      </c>
      <c r="O16" s="14">
        <f t="shared" si="4"/>
        <v>0</v>
      </c>
      <c r="P16"/>
      <c r="Q16"/>
      <c r="R16"/>
      <c r="S16"/>
      <c r="T16"/>
      <c r="U16"/>
      <c r="V16"/>
    </row>
    <row r="17" spans="1:22" ht="14.45" customHeight="1" x14ac:dyDescent="0.25">
      <c r="A17" s="24">
        <f t="shared" si="0"/>
        <v>41276</v>
      </c>
      <c r="B17" s="25">
        <v>0.02</v>
      </c>
      <c r="C17" s="25">
        <v>0.03</v>
      </c>
      <c r="D17" s="11" t="s">
        <v>16</v>
      </c>
      <c r="E17" s="11" t="s">
        <v>16</v>
      </c>
      <c r="F17" s="11" t="s">
        <v>16</v>
      </c>
      <c r="G17" s="11" t="s">
        <v>16</v>
      </c>
      <c r="H17" s="26">
        <f t="shared" si="1"/>
        <v>6000</v>
      </c>
      <c r="I17" s="26">
        <f t="shared" si="1"/>
        <v>12000</v>
      </c>
      <c r="J17" s="26">
        <f t="shared" si="2"/>
        <v>180</v>
      </c>
      <c r="K17" s="26">
        <f t="shared" si="3"/>
        <v>240</v>
      </c>
      <c r="L17" s="14">
        <f t="shared" ref="L17:L21" si="5">IF(D17="P",SUM($J17:$K17)/COUNTIF($D17:$G17,"P"),0)</f>
        <v>0</v>
      </c>
      <c r="M17" s="14">
        <f t="shared" ref="M17:M21" si="6">IF(E17="P",SUM($J17:$K17)/COUNTIF($D17:$G17,"P"),0)</f>
        <v>0</v>
      </c>
      <c r="N17" s="14">
        <f t="shared" ref="N17:N21" si="7">IF(F17="P",SUM($J17:$K17)/COUNTIF($D17:$G17,"P"),0)</f>
        <v>0</v>
      </c>
      <c r="O17" s="14">
        <f t="shared" ref="O17:O21" si="8">IF(G17="P",SUM($J17:$K17)/COUNTIF($D17:$G17,"P"),0)</f>
        <v>0</v>
      </c>
      <c r="P17"/>
      <c r="Q17"/>
      <c r="R17"/>
      <c r="S17"/>
      <c r="T17"/>
      <c r="U17"/>
      <c r="V17"/>
    </row>
    <row r="18" spans="1:22" ht="14.45" customHeight="1" x14ac:dyDescent="0.25">
      <c r="A18" s="24">
        <f t="shared" si="0"/>
        <v>41277</v>
      </c>
      <c r="B18" s="27">
        <v>0.02</v>
      </c>
      <c r="C18" s="27">
        <v>0.03</v>
      </c>
      <c r="D18" s="11" t="s">
        <v>16</v>
      </c>
      <c r="E18" s="11" t="s">
        <v>15</v>
      </c>
      <c r="F18" s="11" t="s">
        <v>15</v>
      </c>
      <c r="G18" s="11" t="s">
        <v>15</v>
      </c>
      <c r="H18" s="26">
        <f t="shared" si="1"/>
        <v>15000</v>
      </c>
      <c r="I18" s="26">
        <f t="shared" si="1"/>
        <v>30000</v>
      </c>
      <c r="J18" s="26">
        <f t="shared" si="2"/>
        <v>450</v>
      </c>
      <c r="K18" s="26">
        <f t="shared" si="3"/>
        <v>600</v>
      </c>
      <c r="L18" s="14">
        <f t="shared" si="5"/>
        <v>0</v>
      </c>
      <c r="M18" s="14">
        <f t="shared" si="6"/>
        <v>350</v>
      </c>
      <c r="N18" s="14">
        <f t="shared" si="7"/>
        <v>350</v>
      </c>
      <c r="O18" s="14">
        <f t="shared" si="8"/>
        <v>350</v>
      </c>
      <c r="P18"/>
      <c r="Q18"/>
      <c r="R18"/>
      <c r="S18"/>
      <c r="T18"/>
      <c r="U18"/>
      <c r="V18"/>
    </row>
    <row r="19" spans="1:22" ht="14.45" customHeight="1" x14ac:dyDescent="0.25">
      <c r="A19" s="24">
        <f t="shared" si="0"/>
        <v>41278</v>
      </c>
      <c r="B19" s="27">
        <v>0.02</v>
      </c>
      <c r="C19" s="27">
        <v>0.03</v>
      </c>
      <c r="D19" s="11" t="s">
        <v>16</v>
      </c>
      <c r="E19" s="11" t="s">
        <v>16</v>
      </c>
      <c r="F19" s="11" t="s">
        <v>15</v>
      </c>
      <c r="G19" s="11" t="s">
        <v>15</v>
      </c>
      <c r="H19" s="26">
        <f t="shared" si="1"/>
        <v>20000</v>
      </c>
      <c r="I19" s="26">
        <f t="shared" si="1"/>
        <v>40000</v>
      </c>
      <c r="J19" s="26">
        <f t="shared" si="2"/>
        <v>600</v>
      </c>
      <c r="K19" s="26">
        <f t="shared" si="3"/>
        <v>800</v>
      </c>
      <c r="L19" s="14">
        <f t="shared" si="5"/>
        <v>0</v>
      </c>
      <c r="M19" s="14">
        <f t="shared" si="6"/>
        <v>0</v>
      </c>
      <c r="N19" s="14">
        <f t="shared" si="7"/>
        <v>700</v>
      </c>
      <c r="O19" s="14">
        <f t="shared" si="8"/>
        <v>700</v>
      </c>
      <c r="P19"/>
      <c r="Q19"/>
      <c r="R19"/>
      <c r="S19"/>
      <c r="T19"/>
      <c r="U19"/>
      <c r="V19"/>
    </row>
    <row r="20" spans="1:22" ht="14.45" customHeight="1" x14ac:dyDescent="0.25">
      <c r="A20" s="24">
        <f t="shared" si="0"/>
        <v>41279</v>
      </c>
      <c r="B20" s="27">
        <v>0.02</v>
      </c>
      <c r="C20" s="27">
        <v>0.03</v>
      </c>
      <c r="D20" s="11" t="s">
        <v>15</v>
      </c>
      <c r="E20" s="11" t="s">
        <v>16</v>
      </c>
      <c r="F20" s="11" t="s">
        <v>15</v>
      </c>
      <c r="G20" s="11" t="s">
        <v>16</v>
      </c>
      <c r="H20" s="26">
        <f t="shared" si="1"/>
        <v>25000</v>
      </c>
      <c r="I20" s="26">
        <f t="shared" si="1"/>
        <v>50000</v>
      </c>
      <c r="J20" s="26">
        <f t="shared" si="2"/>
        <v>750</v>
      </c>
      <c r="K20" s="26">
        <f t="shared" si="3"/>
        <v>1000</v>
      </c>
      <c r="L20" s="14">
        <f t="shared" si="5"/>
        <v>875</v>
      </c>
      <c r="M20" s="14">
        <f t="shared" si="6"/>
        <v>0</v>
      </c>
      <c r="N20" s="14">
        <f t="shared" si="7"/>
        <v>875</v>
      </c>
      <c r="O20" s="14">
        <f t="shared" si="8"/>
        <v>0</v>
      </c>
      <c r="P20"/>
      <c r="Q20"/>
      <c r="R20"/>
      <c r="S20"/>
      <c r="T20"/>
      <c r="U20"/>
      <c r="V20"/>
    </row>
    <row r="21" spans="1:22" ht="14.45" customHeight="1" x14ac:dyDescent="0.25">
      <c r="A21" s="24">
        <f t="shared" si="0"/>
        <v>41280</v>
      </c>
      <c r="B21" s="25">
        <v>0.02</v>
      </c>
      <c r="C21" s="25">
        <v>0.03</v>
      </c>
      <c r="D21" s="13" t="s">
        <v>16</v>
      </c>
      <c r="E21" s="13" t="s">
        <v>15</v>
      </c>
      <c r="F21" s="13" t="s">
        <v>16</v>
      </c>
      <c r="G21" s="13" t="s">
        <v>15</v>
      </c>
      <c r="H21" s="26">
        <f t="shared" si="1"/>
        <v>20000</v>
      </c>
      <c r="I21" s="26">
        <f t="shared" si="1"/>
        <v>40000</v>
      </c>
      <c r="J21" s="26">
        <f t="shared" si="2"/>
        <v>600</v>
      </c>
      <c r="K21" s="26">
        <f t="shared" si="3"/>
        <v>800</v>
      </c>
      <c r="L21" s="14">
        <f t="shared" si="5"/>
        <v>0</v>
      </c>
      <c r="M21" s="14">
        <f t="shared" si="6"/>
        <v>700</v>
      </c>
      <c r="N21" s="14">
        <f t="shared" si="7"/>
        <v>0</v>
      </c>
      <c r="O21" s="14">
        <f t="shared" si="8"/>
        <v>700</v>
      </c>
      <c r="P21"/>
      <c r="Q21"/>
      <c r="R21"/>
      <c r="S21"/>
      <c r="T21"/>
      <c r="U21"/>
      <c r="V21"/>
    </row>
    <row r="22" spans="1:22" x14ac:dyDescent="0.25">
      <c r="A22" s="16"/>
      <c r="B22" s="28"/>
      <c r="C22" s="28"/>
      <c r="D22" s="29"/>
      <c r="E22" s="29"/>
      <c r="F22" s="29"/>
    </row>
    <row r="23" spans="1:22" ht="25.9" customHeight="1" x14ac:dyDescent="0.4">
      <c r="A23" s="16"/>
      <c r="D23" s="30"/>
      <c r="F23" s="30"/>
    </row>
    <row r="24" spans="1:22" ht="26.25" x14ac:dyDescent="0.4">
      <c r="A24" s="16"/>
      <c r="F24" s="30"/>
      <c r="G24" s="31"/>
    </row>
    <row r="25" spans="1:22" ht="19.5" x14ac:dyDescent="0.3">
      <c r="G25" s="32"/>
    </row>
  </sheetData>
  <mergeCells count="11">
    <mergeCell ref="A12:N12"/>
    <mergeCell ref="E2:G2"/>
    <mergeCell ref="J2:L2"/>
    <mergeCell ref="A1:L1"/>
    <mergeCell ref="A3:A4"/>
    <mergeCell ref="B3:B4"/>
    <mergeCell ref="D13:G13"/>
    <mergeCell ref="H13:I13"/>
    <mergeCell ref="B13:C13"/>
    <mergeCell ref="C2:D2"/>
    <mergeCell ref="H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GENIUS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GENIUS</dc:creator>
  <cp:lastModifiedBy>genius</cp:lastModifiedBy>
  <dcterms:created xsi:type="dcterms:W3CDTF">2016-07-30T12:49:29Z</dcterms:created>
  <dcterms:modified xsi:type="dcterms:W3CDTF">2017-05-16T11:59:25Z</dcterms:modified>
</cp:coreProperties>
</file>