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181869\Desktop\"/>
    </mc:Choice>
  </mc:AlternateContent>
  <bookViews>
    <workbookView xWindow="0" yWindow="0" windowWidth="20490" windowHeight="7095"/>
  </bookViews>
  <sheets>
    <sheet name="Sheet1" sheetId="1" r:id="rId1"/>
    <sheet name="Master" sheetId="2" r:id="rId2"/>
  </sheets>
  <externalReferences>
    <externalReference r:id="rId3"/>
  </externalReferences>
  <calcPr calcId="152511" iterate="1" iterateCount="5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A13" i="1"/>
  <c r="E13" i="1"/>
  <c r="E9" i="1" l="1"/>
  <c r="E10" i="1"/>
  <c r="E11" i="1"/>
  <c r="E12" i="1"/>
  <c r="A9" i="1"/>
  <c r="A10" i="1"/>
  <c r="A11" i="1"/>
  <c r="A12" i="1"/>
  <c r="I12" i="1"/>
  <c r="I11" i="1"/>
  <c r="I10" i="1"/>
  <c r="I9" i="1"/>
  <c r="I3" i="1" l="1"/>
  <c r="I4" i="1"/>
  <c r="I5" i="1"/>
  <c r="I6" i="1"/>
  <c r="I7" i="1"/>
  <c r="I8" i="1"/>
  <c r="I2" i="1"/>
  <c r="A2" i="1" l="1"/>
  <c r="B2" i="1"/>
  <c r="E2" i="1"/>
  <c r="A3" i="1"/>
  <c r="B3" i="1"/>
  <c r="E3" i="1"/>
  <c r="A4" i="1"/>
  <c r="B4" i="1"/>
  <c r="E4" i="1"/>
  <c r="A5" i="1"/>
  <c r="B5" i="1"/>
  <c r="E5" i="1"/>
  <c r="A6" i="1"/>
  <c r="B6" i="1"/>
  <c r="E6" i="1"/>
  <c r="A7" i="1"/>
  <c r="B7" i="1"/>
  <c r="E7" i="1"/>
  <c r="A8" i="1"/>
  <c r="B8" i="1"/>
  <c r="E8" i="1"/>
</calcChain>
</file>

<file path=xl/sharedStrings.xml><?xml version="1.0" encoding="utf-8"?>
<sst xmlns="http://schemas.openxmlformats.org/spreadsheetml/2006/main" count="54" uniqueCount="23">
  <si>
    <t>Week No.</t>
  </si>
  <si>
    <t>Activity</t>
  </si>
  <si>
    <t>Account</t>
  </si>
  <si>
    <t>Date</t>
  </si>
  <si>
    <t>Start Time</t>
  </si>
  <si>
    <t>End Time</t>
  </si>
  <si>
    <t>a</t>
  </si>
  <si>
    <t>Research - Client</t>
  </si>
  <si>
    <t>Learning</t>
  </si>
  <si>
    <t>d</t>
  </si>
  <si>
    <t>f</t>
  </si>
  <si>
    <t>Review Meeting-Client</t>
  </si>
  <si>
    <t>g</t>
  </si>
  <si>
    <t>Name</t>
  </si>
  <si>
    <t>finance</t>
  </si>
  <si>
    <t>hr</t>
  </si>
  <si>
    <t>bd</t>
  </si>
  <si>
    <t>admin</t>
  </si>
  <si>
    <t>training</t>
  </si>
  <si>
    <t>project</t>
  </si>
  <si>
    <t>time used</t>
  </si>
  <si>
    <t>Month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</si>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</sst>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h:mm;@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quotePrefix="1" applyBorder="1"/>
    <xf numFmtId="165" fontId="0" fillId="0" borderId="1" xfId="0" applyNumberFormat="1" applyBorder="1"/>
    <xf numFmtId="0" fontId="0" fillId="0" borderId="2" xfId="0" applyFill="1" applyBorder="1"/>
    <xf numFmtId="165" fontId="0" fillId="0" borderId="0" xfId="0" applyNumberFormat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1" fillId="0" borderId="1" xfId="0" applyNumberFormat="1" applyFont="1" applyBorder="1"/>
    <xf numFmtId="20" fontId="0" fillId="0" borderId="0" xfId="0" applyNumberFormat="1"/>
    <xf numFmtId="0" fontId="0" fillId="2" borderId="0" xfId="0" applyFill="1"/>
    <xf numFmtId="164" fontId="1" fillId="2" borderId="1" xfId="0" applyNumberFormat="1" applyFont="1" applyFill="1" applyBorder="1"/>
    <xf numFmtId="20" fontId="0" fillId="2" borderId="0" xfId="0" applyNumberFormat="1" applyFill="1"/>
    <xf numFmtId="0" fontId="0" fillId="2" borderId="2" xfId="0" applyFill="1" applyBorder="1"/>
    <xf numFmtId="165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133350</xdr:rowOff>
    </xdr:from>
    <xdr:to>
      <xdr:col>11</xdr:col>
      <xdr:colOff>0</xdr:colOff>
      <xdr:row>5</xdr:row>
      <xdr:rowOff>133350</xdr:rowOff>
    </xdr:to>
    <xdr:sp macro="" textlink="">
      <xdr:nvSpPr>
        <xdr:cNvPr id="2" name="Rectangle 1"/>
        <xdr:cNvSpPr/>
      </xdr:nvSpPr>
      <xdr:spPr>
        <a:xfrm>
          <a:off x="9410700" y="704850"/>
          <a:ext cx="609600" cy="381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Submit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B%20Utilisation/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Utilization Summary"/>
      <sheetName val="Analysis"/>
      <sheetName val="Tracker"/>
      <sheetName val="master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C15" sqref="C15"/>
    </sheetView>
  </sheetViews>
  <sheetFormatPr defaultRowHeight="15" x14ac:dyDescent="0.25"/>
  <cols>
    <col min="2" max="2" width="12" customWidth="1"/>
    <col min="4" max="4" width="25.5703125" customWidth="1"/>
    <col min="7" max="7" width="21.5703125" customWidth="1"/>
    <col min="8" max="8" width="27.140625" bestFit="1" customWidth="1"/>
  </cols>
  <sheetData>
    <row r="1" spans="1:9" s="6" customFormat="1" x14ac:dyDescent="0.25">
      <c r="A1" s="6" t="s">
        <v>21</v>
      </c>
      <c r="B1" s="7" t="s">
        <v>3</v>
      </c>
      <c r="C1" s="7" t="s">
        <v>4</v>
      </c>
      <c r="D1" s="7" t="s">
        <v>5</v>
      </c>
      <c r="E1" s="6" t="s">
        <v>0</v>
      </c>
      <c r="F1" s="7" t="s">
        <v>13</v>
      </c>
      <c r="G1" s="7" t="s">
        <v>1</v>
      </c>
      <c r="H1" s="7" t="s">
        <v>2</v>
      </c>
      <c r="I1" s="8" t="s">
        <v>20</v>
      </c>
    </row>
    <row r="2" spans="1:9" x14ac:dyDescent="0.25">
      <c r="A2">
        <f ca="1">MONTH(B2)</f>
        <v>6</v>
      </c>
      <c r="B2" s="9">
        <f ca="1">IF(G2&lt;&gt;"",IF(B2="",TODAY(),B2),"")</f>
        <v>42528</v>
      </c>
      <c r="C2" s="3">
        <v>0.5625</v>
      </c>
      <c r="D2" s="3">
        <v>0.6875</v>
      </c>
      <c r="E2">
        <f ca="1">WEEKNUM(B2)</f>
        <v>24</v>
      </c>
      <c r="F2" s="1" t="s">
        <v>6</v>
      </c>
      <c r="G2" s="2" t="s">
        <v>7</v>
      </c>
      <c r="H2" s="1" t="s">
        <v>14</v>
      </c>
      <c r="I2" s="5">
        <f>D2-C2</f>
        <v>0.125</v>
      </c>
    </row>
    <row r="3" spans="1:9" x14ac:dyDescent="0.25">
      <c r="A3">
        <f ca="1">MONTH(B3)</f>
        <v>6</v>
      </c>
      <c r="B3" s="9">
        <f t="shared" ref="B3:B8" ca="1" si="0">IF(G3&lt;&gt;"",IF(B3="",TODAY(),B3),"")</f>
        <v>42528</v>
      </c>
      <c r="C3" s="3">
        <v>0.58333333333333337</v>
      </c>
      <c r="D3" s="3">
        <v>0.79166666666666663</v>
      </c>
      <c r="E3">
        <f ca="1">WEEKNUM(B3)</f>
        <v>24</v>
      </c>
      <c r="F3" s="1" t="s">
        <v>6</v>
      </c>
      <c r="G3" s="2" t="s">
        <v>8</v>
      </c>
      <c r="H3" s="1" t="s">
        <v>15</v>
      </c>
      <c r="I3" s="5">
        <f>D3-C3</f>
        <v>0.20833333333333326</v>
      </c>
    </row>
    <row r="4" spans="1:9" x14ac:dyDescent="0.25">
      <c r="A4">
        <f ca="1">MONTH(B4)</f>
        <v>6</v>
      </c>
      <c r="B4" s="9">
        <f t="shared" ca="1" si="0"/>
        <v>42528</v>
      </c>
      <c r="C4" s="3">
        <v>0.5</v>
      </c>
      <c r="D4" s="3">
        <v>0.5625</v>
      </c>
      <c r="E4">
        <f ca="1">WEEKNUM(B4)</f>
        <v>24</v>
      </c>
      <c r="F4" s="1" t="s">
        <v>9</v>
      </c>
      <c r="G4" s="2" t="s">
        <v>8</v>
      </c>
      <c r="H4" s="1" t="s">
        <v>16</v>
      </c>
      <c r="I4" s="5">
        <f>D4-C4</f>
        <v>6.25E-2</v>
      </c>
    </row>
    <row r="5" spans="1:9" x14ac:dyDescent="0.25">
      <c r="A5">
        <f ca="1">MONTH(B5)</f>
        <v>6</v>
      </c>
      <c r="B5" s="9">
        <f t="shared" ca="1" si="0"/>
        <v>42528</v>
      </c>
      <c r="C5" s="3">
        <v>0.39583333333333331</v>
      </c>
      <c r="D5" s="3">
        <v>0.60416666666666663</v>
      </c>
      <c r="E5">
        <f ca="1">WEEKNUM(B5)</f>
        <v>24</v>
      </c>
      <c r="F5" s="1" t="s">
        <v>10</v>
      </c>
      <c r="G5" s="2" t="s">
        <v>11</v>
      </c>
      <c r="H5" s="1" t="s">
        <v>17</v>
      </c>
      <c r="I5" s="5">
        <f>D5-C5</f>
        <v>0.20833333333333331</v>
      </c>
    </row>
    <row r="6" spans="1:9" x14ac:dyDescent="0.25">
      <c r="A6">
        <f ca="1">MONTH(B6)</f>
        <v>6</v>
      </c>
      <c r="B6" s="9">
        <f t="shared" ca="1" si="0"/>
        <v>42528</v>
      </c>
      <c r="C6" s="3">
        <v>0.33333333333333331</v>
      </c>
      <c r="D6" s="3">
        <v>0.45833333333333331</v>
      </c>
      <c r="E6">
        <f ca="1">WEEKNUM(B6)</f>
        <v>24</v>
      </c>
      <c r="F6" s="1" t="s">
        <v>12</v>
      </c>
      <c r="G6" s="2" t="s">
        <v>8</v>
      </c>
      <c r="H6" s="1" t="s">
        <v>15</v>
      </c>
      <c r="I6" s="5">
        <f>D6-C6</f>
        <v>0.125</v>
      </c>
    </row>
    <row r="7" spans="1:9" x14ac:dyDescent="0.25">
      <c r="A7">
        <f ca="1">MONTH(B7)</f>
        <v>6</v>
      </c>
      <c r="B7" s="9">
        <f t="shared" ca="1" si="0"/>
        <v>42528</v>
      </c>
      <c r="C7" s="3">
        <v>0.625</v>
      </c>
      <c r="D7" s="3">
        <v>0.70833333333333337</v>
      </c>
      <c r="E7">
        <f ca="1">WEEKNUM(B7)</f>
        <v>24</v>
      </c>
      <c r="F7" s="4" t="s">
        <v>9</v>
      </c>
      <c r="G7" s="4" t="s">
        <v>18</v>
      </c>
      <c r="H7" s="4" t="s">
        <v>16</v>
      </c>
      <c r="I7" s="5">
        <f>D7-C7</f>
        <v>8.333333333333337E-2</v>
      </c>
    </row>
    <row r="8" spans="1:9" x14ac:dyDescent="0.25">
      <c r="A8">
        <f ca="1">MONTH(B8)</f>
        <v>6</v>
      </c>
      <c r="B8" s="9">
        <f t="shared" ca="1" si="0"/>
        <v>42528</v>
      </c>
      <c r="C8" s="3">
        <v>0.58333333333333337</v>
      </c>
      <c r="D8" s="3">
        <v>0.79166666666666663</v>
      </c>
      <c r="E8">
        <f ca="1">WEEKNUM(B8)</f>
        <v>24</v>
      </c>
      <c r="F8" s="4" t="s">
        <v>12</v>
      </c>
      <c r="G8" s="4" t="s">
        <v>19</v>
      </c>
      <c r="H8" s="4" t="s">
        <v>14</v>
      </c>
      <c r="I8" s="5">
        <f>D8-C8</f>
        <v>0.20833333333333326</v>
      </c>
    </row>
    <row r="9" spans="1:9" x14ac:dyDescent="0.25">
      <c r="A9">
        <f t="shared" ref="A9:A13" si="1">MONTH(B9)</f>
        <v>6</v>
      </c>
      <c r="B9" s="9">
        <v>42529</v>
      </c>
      <c r="C9" s="10">
        <v>0.5</v>
      </c>
      <c r="D9" s="10">
        <v>0.64583333333333337</v>
      </c>
      <c r="E9">
        <f t="shared" ref="E9:E13" si="2">WEEKNUM(B9)</f>
        <v>24</v>
      </c>
      <c r="F9" s="4" t="s">
        <v>22</v>
      </c>
      <c r="G9" s="4" t="s">
        <v>11</v>
      </c>
      <c r="H9" s="4" t="s">
        <v>14</v>
      </c>
      <c r="I9" s="5">
        <f>D9-C9</f>
        <v>0.14583333333333337</v>
      </c>
    </row>
    <row r="10" spans="1:9" x14ac:dyDescent="0.25">
      <c r="A10" s="11">
        <f t="shared" si="1"/>
        <v>6</v>
      </c>
      <c r="B10" s="12">
        <v>42529</v>
      </c>
      <c r="C10" s="13">
        <v>0.54166666666666663</v>
      </c>
      <c r="D10" s="13">
        <v>0.6875</v>
      </c>
      <c r="E10" s="11">
        <f t="shared" si="2"/>
        <v>24</v>
      </c>
      <c r="F10" s="14" t="s">
        <v>9</v>
      </c>
      <c r="G10" s="14" t="s">
        <v>7</v>
      </c>
      <c r="H10" s="14" t="s">
        <v>17</v>
      </c>
      <c r="I10" s="15">
        <f>D10-C10</f>
        <v>0.14583333333333337</v>
      </c>
    </row>
    <row r="11" spans="1:9" x14ac:dyDescent="0.25">
      <c r="A11">
        <f t="shared" si="1"/>
        <v>6</v>
      </c>
      <c r="B11" s="9">
        <v>42529</v>
      </c>
      <c r="C11" s="10">
        <v>0.41666666666666669</v>
      </c>
      <c r="D11" s="10">
        <v>0.52083333333333337</v>
      </c>
      <c r="E11">
        <f t="shared" si="2"/>
        <v>24</v>
      </c>
      <c r="F11" s="4" t="s">
        <v>10</v>
      </c>
      <c r="G11" s="4" t="s">
        <v>8</v>
      </c>
      <c r="H11" s="4" t="s">
        <v>16</v>
      </c>
      <c r="I11" s="5">
        <f>D11-C11</f>
        <v>0.10416666666666669</v>
      </c>
    </row>
    <row r="12" spans="1:9" x14ac:dyDescent="0.25">
      <c r="A12">
        <f t="shared" si="1"/>
        <v>6</v>
      </c>
      <c r="B12" s="9">
        <v>42529</v>
      </c>
      <c r="C12" s="10">
        <v>0.39583333333333331</v>
      </c>
      <c r="D12" s="10">
        <v>0.5625</v>
      </c>
      <c r="E12">
        <f t="shared" si="2"/>
        <v>24</v>
      </c>
      <c r="F12" s="4" t="s">
        <v>12</v>
      </c>
      <c r="G12" s="4" t="s">
        <v>7</v>
      </c>
      <c r="H12" s="4" t="s">
        <v>14</v>
      </c>
      <c r="I12" s="5">
        <f>D12-C12</f>
        <v>0.16666666666666669</v>
      </c>
    </row>
    <row r="13" spans="1:9" x14ac:dyDescent="0.25">
      <c r="A13" s="11">
        <f t="shared" si="1"/>
        <v>6</v>
      </c>
      <c r="B13" s="12">
        <v>42529</v>
      </c>
      <c r="C13" s="13">
        <v>0.54166666666666663</v>
      </c>
      <c r="D13" s="13">
        <v>0.6875</v>
      </c>
      <c r="E13" s="11">
        <f t="shared" si="2"/>
        <v>24</v>
      </c>
      <c r="F13" s="14" t="s">
        <v>9</v>
      </c>
      <c r="G13" s="14" t="s">
        <v>19</v>
      </c>
      <c r="H13" s="14" t="s">
        <v>15</v>
      </c>
      <c r="I13" s="15">
        <f>D13-C13</f>
        <v>0.14583333333333337</v>
      </c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[1]Sheet2!#REF!</xm:f>
          </x14:formula1>
          <xm:sqref>G2:G6 C2:C8</xm:sqref>
        </x14:dataValidation>
        <x14:dataValidation type="list" allowBlank="1" showInputMessage="1" showErrorMessage="1">
          <x14:formula1>
            <xm:f>[1]Sheet2!#REF!</xm:f>
          </x14:formula1>
          <xm:sqref>D2:D8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selection activeCell="A2" sqref="A2"/>
    </sheetView>
  </sheetViews>
  <sheetFormatPr defaultRowHeight="15" x14ac:dyDescent="0.25"/>
  <sheetData>
    <row r="1" spans="1:9" x14ac:dyDescent="0.25">
      <c r="A1" s="6" t="s">
        <v>21</v>
      </c>
      <c r="B1" s="7" t="s">
        <v>3</v>
      </c>
      <c r="C1" s="7" t="s">
        <v>4</v>
      </c>
      <c r="D1" s="7" t="s">
        <v>5</v>
      </c>
      <c r="E1" s="6" t="s">
        <v>0</v>
      </c>
      <c r="F1" s="7" t="s">
        <v>13</v>
      </c>
      <c r="G1" s="7" t="s">
        <v>1</v>
      </c>
      <c r="H1" s="7" t="s">
        <v>2</v>
      </c>
      <c r="I1" s="8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Master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Sonal Gupta</dc:creator>
  <cp:lastModifiedBy>Sonal Gupta</cp:lastModifiedBy>
  <cp:lastPrinted>2016-06-06T08:06:52Z</cp:lastPrinted>
  <dcterms:created xsi:type="dcterms:W3CDTF">2016-06-06T08:04:18Z</dcterms:created>
  <dcterms:modified xsi:type="dcterms:W3CDTF">2016-06-07T10:53:38Z</dcterms:modified>
</cp:coreProperties>
</file>