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 defaultThemeVersion="124226"/>
  <bookViews>
    <workbookView xWindow="240" yWindow="40" windowWidth="16610" windowHeight="9430" activeTab="1"/>
  </bookViews>
  <sheets>
    <sheet name="Sheet1" sheetId="1" r:id="rId1"/>
    <sheet name="Sheet2" sheetId="2" r:id="rId2"/>
    <sheet name="Sheet3" sheetId="3" r:id="rId3"/>
  </sheets>
  <definedNames>
    <definedName name="mybase">OFFSET(Sheet3!$A$2,0,0,COUNTA(Sheet3!$A$2:$A$200),1)</definedName>
    <definedName name="myCategory">Table1[#Headers]</definedName>
    <definedName name="myItem">OFFSET(myItemList,0,0,COUNTA(myItemList),1)</definedName>
    <definedName name="myItemList">INDEX(Table1[],0,MATCH(Sheet1!XFD1,Table1[#Headers],0))</definedName>
    <definedName name="QUANTITY">OFFSET(Sheet3!$AK$2,0,0,COUNTA(Sheet3!$AK:$AK)-1,1)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" i="1"/>
  <c r="E3"/>
  <c r="E18"/>
  <c r="E20"/>
  <c r="E21"/>
  <c r="E22"/>
</calcChain>
</file>

<file path=xl/sharedStrings.xml><?xml version="1.0" encoding="utf-8"?>
<sst xmlns="http://schemas.openxmlformats.org/spreadsheetml/2006/main" count="185" uniqueCount="55">
  <si>
    <t>BASE</t>
  </si>
  <si>
    <t>BASE SINK</t>
  </si>
  <si>
    <t>WALL</t>
  </si>
  <si>
    <t>PANTRY</t>
  </si>
  <si>
    <t>CROWNS</t>
  </si>
  <si>
    <t>LAZY SUSAN</t>
  </si>
  <si>
    <t>B09</t>
  </si>
  <si>
    <t>B12</t>
  </si>
  <si>
    <t>B15</t>
  </si>
  <si>
    <t>B18</t>
  </si>
  <si>
    <t>B24</t>
  </si>
  <si>
    <t>B30</t>
  </si>
  <si>
    <t>B33</t>
  </si>
  <si>
    <t>B36</t>
  </si>
  <si>
    <t>SB30</t>
  </si>
  <si>
    <t>SB33</t>
  </si>
  <si>
    <t>SB36</t>
  </si>
  <si>
    <t>LAZY1</t>
  </si>
  <si>
    <t>LAZY2</t>
  </si>
  <si>
    <t>PC18</t>
  </si>
  <si>
    <t>PC24</t>
  </si>
  <si>
    <t>BOTTOM</t>
  </si>
  <si>
    <t>TOP</t>
  </si>
  <si>
    <t>W09</t>
  </si>
  <si>
    <t>W12</t>
  </si>
  <si>
    <t>W15</t>
  </si>
  <si>
    <t>W18</t>
  </si>
  <si>
    <t>W24</t>
  </si>
  <si>
    <t>W30</t>
  </si>
  <si>
    <t>W33</t>
  </si>
  <si>
    <t>W36</t>
  </si>
  <si>
    <t>CABINETS</t>
  </si>
  <si>
    <t>MODEL</t>
  </si>
  <si>
    <t>COFFEE</t>
  </si>
  <si>
    <t>WHITE</t>
  </si>
  <si>
    <t>HONEY</t>
  </si>
  <si>
    <t>Base</t>
  </si>
  <si>
    <t>Base Sink</t>
  </si>
  <si>
    <t>Wall</t>
  </si>
  <si>
    <t>Lazy Susan</t>
  </si>
  <si>
    <t>Pantry</t>
  </si>
  <si>
    <t>Crowns</t>
  </si>
  <si>
    <t>Coffee</t>
  </si>
  <si>
    <t>White</t>
  </si>
  <si>
    <t>Honey</t>
  </si>
  <si>
    <t>Cabinet</t>
  </si>
  <si>
    <t>Model</t>
  </si>
  <si>
    <t>SUBTOTAL</t>
  </si>
  <si>
    <t>DISCOUNT -</t>
  </si>
  <si>
    <t>TAX</t>
  </si>
  <si>
    <t>TOTAL</t>
  </si>
  <si>
    <t>QUANTITY</t>
  </si>
  <si>
    <t>COLOR</t>
  </si>
  <si>
    <t>PRICE/EACH</t>
  </si>
  <si>
    <t>TOTALS</t>
  </si>
</sst>
</file>

<file path=xl/styles.xml><?xml version="1.0" encoding="utf-8"?>
<styleSheet xmlns="http://schemas.openxmlformats.org/spreadsheetml/2006/main">
  <numFmts count="2">
    <numFmt numFmtId="164" formatCode="&quot;$&quot;#,##0.00"/>
    <numFmt numFmtId="165" formatCode="0;0;;@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20">
    <xf numFmtId="0" fontId="0" fillId="0" borderId="0" xfId="0"/>
    <xf numFmtId="0" fontId="1" fillId="0" borderId="1" xfId="0" applyFont="1" applyFill="1" applyBorder="1"/>
    <xf numFmtId="0" fontId="0" fillId="0" borderId="1" xfId="0" applyFill="1" applyBorder="1"/>
    <xf numFmtId="0" fontId="0" fillId="0" borderId="1" xfId="0" applyFont="1" applyFill="1" applyBorder="1"/>
    <xf numFmtId="0" fontId="2" fillId="2" borderId="2" xfId="1" applyBorder="1" applyAlignment="1">
      <alignment horizontal="right"/>
    </xf>
    <xf numFmtId="164" fontId="0" fillId="0" borderId="0" xfId="0" applyNumberFormat="1"/>
    <xf numFmtId="0" fontId="0" fillId="3" borderId="0" xfId="0" applyFill="1" applyAlignment="1">
      <alignment horizontal="right"/>
    </xf>
    <xf numFmtId="9" fontId="0" fillId="0" borderId="0" xfId="0" applyNumberFormat="1"/>
    <xf numFmtId="0" fontId="0" fillId="0" borderId="0" xfId="0" applyAlignment="1">
      <alignment horizontal="right"/>
    </xf>
    <xf numFmtId="0" fontId="0" fillId="4" borderId="0" xfId="0" applyFill="1" applyAlignment="1">
      <alignment horizontal="right"/>
    </xf>
    <xf numFmtId="0" fontId="0" fillId="0" borderId="0" xfId="0" applyBorder="1"/>
    <xf numFmtId="0" fontId="0" fillId="5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65" fontId="0" fillId="0" borderId="0" xfId="0" applyNumberForma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Fill="1" applyBorder="1"/>
    <xf numFmtId="164" fontId="0" fillId="0" borderId="1" xfId="0" applyNumberFormat="1" applyFill="1" applyBorder="1"/>
    <xf numFmtId="164" fontId="0" fillId="0" borderId="0" xfId="0" applyNumberFormat="1" applyFill="1" applyBorder="1"/>
  </cellXfs>
  <cellStyles count="2">
    <cellStyle name="20% - Accent5" xfId="1" builtinId="46"/>
    <cellStyle name="Normal" xfId="0" builtinId="0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255" justifyLastLine="0" shrinkToFit="0" mergeCell="0" readingOrder="0"/>
    </dxf>
    <dxf>
      <fill>
        <patternFill>
          <bgColor rgb="FF7C2A28"/>
        </patternFill>
      </fill>
    </dxf>
    <dxf>
      <fill>
        <patternFill>
          <bgColor rgb="FFE88518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E88518"/>
      <color rgb="FFFFFFFF"/>
      <color rgb="FF7C2A28"/>
      <color rgb="FF79453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e2" displayName="Table2" ref="A1:F16" totalsRowShown="0" headerRowDxfId="0">
  <tableColumns count="6">
    <tableColumn id="1" name="CABINETS"/>
    <tableColumn id="2" name="MODEL"/>
    <tableColumn id="4" name="PRICE/EACH"/>
    <tableColumn id="5" name="QUANTITY"/>
    <tableColumn id="6" name="TOTALS"/>
    <tableColumn id="7" name="COLOR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B1:G9" totalsRowShown="0">
  <tableColumns count="6">
    <tableColumn id="1" name="BASE"/>
    <tableColumn id="2" name="BASE SINK"/>
    <tableColumn id="8" name="WALL"/>
    <tableColumn id="3" name="LAZY SUSAN"/>
    <tableColumn id="4" name="PANTRY"/>
    <tableColumn id="5" name="CROWN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14" displayName="Table14" ref="B11:G19" totalsRowShown="0">
  <tableColumns count="6">
    <tableColumn id="1" name="BASE"/>
    <tableColumn id="2" name="BASE SINK"/>
    <tableColumn id="8" name="WALL"/>
    <tableColumn id="3" name="LAZY SUSAN"/>
    <tableColumn id="4" name="PANTRY"/>
    <tableColumn id="5" name="CROWNS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15" displayName="Table15" ref="B21:G29" totalsRowShown="0">
  <tableColumns count="6">
    <tableColumn id="1" name="BASE"/>
    <tableColumn id="2" name="BASE SINK"/>
    <tableColumn id="8" name="WALL"/>
    <tableColumn id="3" name="LAZY SUSAN"/>
    <tableColumn id="4" name="PANTRY"/>
    <tableColumn id="5" name="CROWN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2"/>
  <sheetViews>
    <sheetView zoomScale="125" zoomScaleNormal="125" zoomScalePageLayoutView="125" workbookViewId="0">
      <selection activeCell="A3" sqref="A3:XFD3"/>
    </sheetView>
  </sheetViews>
  <sheetFormatPr defaultColWidth="8.81640625" defaultRowHeight="14.5"/>
  <cols>
    <col min="1" max="1" width="14.453125" customWidth="1"/>
    <col min="2" max="2" width="13.1796875" customWidth="1"/>
    <col min="3" max="3" width="13.08984375" customWidth="1"/>
    <col min="4" max="4" width="10.453125" customWidth="1"/>
    <col min="5" max="5" width="9.1796875" customWidth="1"/>
  </cols>
  <sheetData>
    <row r="1" spans="1:6">
      <c r="A1" s="15" t="s">
        <v>31</v>
      </c>
      <c r="B1" s="15" t="s">
        <v>32</v>
      </c>
      <c r="C1" s="15" t="s">
        <v>53</v>
      </c>
      <c r="D1" s="16" t="s">
        <v>51</v>
      </c>
      <c r="E1" s="15" t="s">
        <v>54</v>
      </c>
      <c r="F1" s="15" t="s">
        <v>52</v>
      </c>
    </row>
    <row r="2" spans="1:6">
      <c r="F2" s="11" t="s">
        <v>42</v>
      </c>
    </row>
    <row r="3" spans="1:6">
      <c r="A3" t="s">
        <v>1</v>
      </c>
      <c r="B3" s="12" t="s">
        <v>14</v>
      </c>
      <c r="C3" t="str">
        <f>IFERROR(INDEX(Sheet3!$C$2:$E$26,MATCH(1,INDEX((Sheet3!$A$2:$A$26=$A3)*(Sheet3!$B$2:$B$26=$B3),0),0),MATCH($F$2,Sheet3!$C$1:$E$1,0)),"")</f>
        <v/>
      </c>
      <c r="D3">
        <v>4</v>
      </c>
      <c r="E3">
        <f>PRODUCT(C3:D3)</f>
        <v>4</v>
      </c>
    </row>
    <row r="4" spans="1:6">
      <c r="B4" s="12"/>
      <c r="E4" s="14"/>
    </row>
    <row r="5" spans="1:6">
      <c r="B5" s="12"/>
      <c r="E5" s="14"/>
    </row>
    <row r="6" spans="1:6">
      <c r="B6" s="12"/>
      <c r="E6" s="14"/>
    </row>
    <row r="7" spans="1:6">
      <c r="B7" s="12"/>
      <c r="E7" s="14"/>
    </row>
    <row r="8" spans="1:6">
      <c r="B8" s="12"/>
      <c r="E8" s="14"/>
    </row>
    <row r="9" spans="1:6">
      <c r="B9" s="12"/>
      <c r="E9" s="14"/>
    </row>
    <row r="10" spans="1:6">
      <c r="B10" s="13"/>
      <c r="D10" s="10"/>
      <c r="E10" s="14"/>
    </row>
    <row r="11" spans="1:6">
      <c r="B11" s="12"/>
      <c r="E11" s="14"/>
    </row>
    <row r="12" spans="1:6">
      <c r="B12" s="12"/>
      <c r="E12" s="14"/>
    </row>
    <row r="13" spans="1:6">
      <c r="B13" s="12"/>
      <c r="E13" s="14"/>
    </row>
    <row r="14" spans="1:6">
      <c r="B14" s="12"/>
      <c r="E14" s="14"/>
    </row>
    <row r="15" spans="1:6">
      <c r="B15" s="12"/>
      <c r="E15" s="14"/>
    </row>
    <row r="16" spans="1:6">
      <c r="B16" s="12"/>
      <c r="E16" s="14"/>
    </row>
    <row r="17" spans="2:5">
      <c r="B17" s="12"/>
    </row>
    <row r="18" spans="2:5">
      <c r="D18" s="4" t="s">
        <v>47</v>
      </c>
      <c r="E18" s="5">
        <f>SUM(E3:E16)</f>
        <v>4</v>
      </c>
    </row>
    <row r="19" spans="2:5">
      <c r="D19" s="6" t="s">
        <v>48</v>
      </c>
      <c r="E19" s="7">
        <v>0.5</v>
      </c>
    </row>
    <row r="20" spans="2:5">
      <c r="D20" s="8"/>
      <c r="E20" s="5">
        <f>E18-(E18*E19)</f>
        <v>2</v>
      </c>
    </row>
    <row r="21" spans="2:5">
      <c r="D21" s="8" t="s">
        <v>49</v>
      </c>
      <c r="E21" s="5">
        <f>PRODUCT(E20*(0.0875))</f>
        <v>0.17499999999999999</v>
      </c>
    </row>
    <row r="22" spans="2:5">
      <c r="D22" s="9" t="s">
        <v>50</v>
      </c>
      <c r="E22" s="5">
        <f>SUM(E20:E21)</f>
        <v>2.1749999999999998</v>
      </c>
    </row>
  </sheetData>
  <conditionalFormatting sqref="F2">
    <cfRule type="containsText" dxfId="3" priority="1" operator="containsText" text="White">
      <formula>NOT(ISERROR(SEARCH("White",F2)))</formula>
    </cfRule>
    <cfRule type="containsText" dxfId="2" priority="2" operator="containsText" text="Honey">
      <formula>NOT(ISERROR(SEARCH("Honey",F2)))</formula>
    </cfRule>
    <cfRule type="containsText" dxfId="1" priority="3" operator="containsText" text="Coffee">
      <formula>NOT(ISERROR(SEARCH("Coffee",F2)))</formula>
    </cfRule>
  </conditionalFormatting>
  <dataValidations count="4">
    <dataValidation type="list" allowBlank="1" showInputMessage="1" showErrorMessage="1" sqref="F2">
      <formula1>"Coffee,White,Honey"</formula1>
    </dataValidation>
    <dataValidation type="list" allowBlank="1" showInputMessage="1" showErrorMessage="1" sqref="D3:D17">
      <formula1>QUANTITY</formula1>
    </dataValidation>
    <dataValidation type="list" allowBlank="1" showInputMessage="1" showErrorMessage="1" sqref="A3:A17">
      <formula1>myCategory</formula1>
    </dataValidation>
    <dataValidation type="list" allowBlank="1" showInputMessage="1" showErrorMessage="1" sqref="B3:B17">
      <formula1>myItem</formula1>
    </dataValidation>
  </dataValidations>
  <pageMargins left="0.7" right="0.7" top="0.75" bottom="0.75" header="0.3" footer="0.3"/>
  <pageSetup orientation="portrait"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G29"/>
  <sheetViews>
    <sheetView tabSelected="1" topLeftCell="B1" workbookViewId="0">
      <selection activeCell="G1" sqref="B1:G1"/>
    </sheetView>
  </sheetViews>
  <sheetFormatPr defaultRowHeight="14.5"/>
  <cols>
    <col min="3" max="3" width="16.08984375" customWidth="1"/>
    <col min="5" max="5" width="14.81640625" customWidth="1"/>
    <col min="9" max="9" width="21" customWidth="1"/>
  </cols>
  <sheetData>
    <row r="1" spans="1:7">
      <c r="A1" t="s">
        <v>33</v>
      </c>
      <c r="B1" t="s">
        <v>0</v>
      </c>
      <c r="C1" t="s">
        <v>1</v>
      </c>
      <c r="D1" t="s">
        <v>2</v>
      </c>
      <c r="E1" t="s">
        <v>5</v>
      </c>
      <c r="F1" t="s">
        <v>3</v>
      </c>
      <c r="G1" t="s">
        <v>4</v>
      </c>
    </row>
    <row r="2" spans="1:7">
      <c r="B2" t="s">
        <v>6</v>
      </c>
      <c r="C2" t="s">
        <v>14</v>
      </c>
      <c r="D2" t="s">
        <v>23</v>
      </c>
      <c r="E2" t="s">
        <v>17</v>
      </c>
      <c r="F2" t="s">
        <v>19</v>
      </c>
      <c r="G2" t="s">
        <v>22</v>
      </c>
    </row>
    <row r="3" spans="1:7">
      <c r="B3" t="s">
        <v>7</v>
      </c>
      <c r="C3" t="s">
        <v>15</v>
      </c>
      <c r="D3" t="s">
        <v>24</v>
      </c>
      <c r="E3" t="s">
        <v>18</v>
      </c>
      <c r="F3" t="s">
        <v>20</v>
      </c>
      <c r="G3" t="s">
        <v>21</v>
      </c>
    </row>
    <row r="4" spans="1:7">
      <c r="B4" t="s">
        <v>8</v>
      </c>
      <c r="C4" t="s">
        <v>16</v>
      </c>
      <c r="D4" t="s">
        <v>25</v>
      </c>
    </row>
    <row r="5" spans="1:7">
      <c r="B5" t="s">
        <v>9</v>
      </c>
      <c r="D5" t="s">
        <v>26</v>
      </c>
    </row>
    <row r="6" spans="1:7">
      <c r="B6" t="s">
        <v>10</v>
      </c>
      <c r="D6" t="s">
        <v>27</v>
      </c>
    </row>
    <row r="7" spans="1:7">
      <c r="B7" t="s">
        <v>11</v>
      </c>
      <c r="D7" t="s">
        <v>28</v>
      </c>
    </row>
    <row r="8" spans="1:7">
      <c r="B8" t="s">
        <v>12</v>
      </c>
      <c r="D8" t="s">
        <v>29</v>
      </c>
    </row>
    <row r="9" spans="1:7">
      <c r="B9" t="s">
        <v>13</v>
      </c>
      <c r="D9" t="s">
        <v>30</v>
      </c>
    </row>
    <row r="11" spans="1:7">
      <c r="A11" t="s">
        <v>34</v>
      </c>
      <c r="B11" t="s">
        <v>0</v>
      </c>
      <c r="C11" t="s">
        <v>1</v>
      </c>
      <c r="D11" t="s">
        <v>2</v>
      </c>
      <c r="E11" t="s">
        <v>5</v>
      </c>
      <c r="F11" t="s">
        <v>3</v>
      </c>
      <c r="G11" t="s">
        <v>4</v>
      </c>
    </row>
    <row r="12" spans="1:7">
      <c r="B12" t="s">
        <v>6</v>
      </c>
      <c r="C12" t="s">
        <v>14</v>
      </c>
      <c r="D12" t="s">
        <v>23</v>
      </c>
      <c r="E12" t="s">
        <v>17</v>
      </c>
      <c r="F12" t="s">
        <v>19</v>
      </c>
      <c r="G12" t="s">
        <v>22</v>
      </c>
    </row>
    <row r="13" spans="1:7">
      <c r="B13" t="s">
        <v>7</v>
      </c>
      <c r="C13" t="s">
        <v>15</v>
      </c>
      <c r="D13" t="s">
        <v>24</v>
      </c>
      <c r="E13" t="s">
        <v>18</v>
      </c>
      <c r="F13" t="s">
        <v>20</v>
      </c>
      <c r="G13" t="s">
        <v>21</v>
      </c>
    </row>
    <row r="14" spans="1:7">
      <c r="B14" t="s">
        <v>8</v>
      </c>
      <c r="C14" t="s">
        <v>16</v>
      </c>
      <c r="D14" t="s">
        <v>25</v>
      </c>
    </row>
    <row r="15" spans="1:7">
      <c r="B15" t="s">
        <v>9</v>
      </c>
      <c r="D15" t="s">
        <v>26</v>
      </c>
    </row>
    <row r="16" spans="1:7">
      <c r="B16" t="s">
        <v>10</v>
      </c>
      <c r="D16" t="s">
        <v>27</v>
      </c>
    </row>
    <row r="17" spans="1:7">
      <c r="B17" t="s">
        <v>11</v>
      </c>
      <c r="D17" t="s">
        <v>28</v>
      </c>
    </row>
    <row r="18" spans="1:7">
      <c r="B18" t="s">
        <v>12</v>
      </c>
      <c r="D18" t="s">
        <v>29</v>
      </c>
    </row>
    <row r="19" spans="1:7">
      <c r="B19" t="s">
        <v>13</v>
      </c>
      <c r="D19" t="s">
        <v>30</v>
      </c>
    </row>
    <row r="21" spans="1:7">
      <c r="A21" t="s">
        <v>35</v>
      </c>
      <c r="B21" t="s">
        <v>0</v>
      </c>
      <c r="C21" t="s">
        <v>1</v>
      </c>
      <c r="D21" t="s">
        <v>2</v>
      </c>
      <c r="E21" t="s">
        <v>5</v>
      </c>
      <c r="F21" t="s">
        <v>3</v>
      </c>
      <c r="G21" t="s">
        <v>4</v>
      </c>
    </row>
    <row r="22" spans="1:7">
      <c r="B22" t="s">
        <v>6</v>
      </c>
      <c r="C22" t="s">
        <v>14</v>
      </c>
      <c r="D22" t="s">
        <v>23</v>
      </c>
      <c r="E22" t="s">
        <v>17</v>
      </c>
      <c r="F22" t="s">
        <v>19</v>
      </c>
      <c r="G22" t="s">
        <v>22</v>
      </c>
    </row>
    <row r="23" spans="1:7">
      <c r="B23" t="s">
        <v>7</v>
      </c>
      <c r="C23" t="s">
        <v>15</v>
      </c>
      <c r="D23" t="s">
        <v>24</v>
      </c>
      <c r="E23" t="s">
        <v>18</v>
      </c>
      <c r="F23" t="s">
        <v>20</v>
      </c>
      <c r="G23" t="s">
        <v>21</v>
      </c>
    </row>
    <row r="24" spans="1:7">
      <c r="B24" t="s">
        <v>8</v>
      </c>
      <c r="C24" t="s">
        <v>16</v>
      </c>
      <c r="D24" t="s">
        <v>25</v>
      </c>
    </row>
    <row r="25" spans="1:7">
      <c r="B25" t="s">
        <v>9</v>
      </c>
      <c r="D25" t="s">
        <v>26</v>
      </c>
    </row>
    <row r="26" spans="1:7">
      <c r="B26" t="s">
        <v>10</v>
      </c>
      <c r="D26" t="s">
        <v>27</v>
      </c>
    </row>
    <row r="27" spans="1:7">
      <c r="B27" t="s">
        <v>11</v>
      </c>
      <c r="D27" t="s">
        <v>28</v>
      </c>
    </row>
    <row r="28" spans="1:7">
      <c r="B28" t="s">
        <v>12</v>
      </c>
      <c r="D28" t="s">
        <v>29</v>
      </c>
    </row>
    <row r="29" spans="1:7">
      <c r="B29" t="s">
        <v>13</v>
      </c>
      <c r="D29" t="s">
        <v>30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AK12"/>
  <sheetViews>
    <sheetView workbookViewId="0">
      <selection sqref="A1:XFD9"/>
    </sheetView>
  </sheetViews>
  <sheetFormatPr defaultRowHeight="14.5"/>
  <cols>
    <col min="1" max="1" width="13.36328125" customWidth="1"/>
  </cols>
  <sheetData>
    <row r="1" spans="1:37">
      <c r="A1" s="1" t="s">
        <v>45</v>
      </c>
      <c r="B1" s="1" t="s">
        <v>46</v>
      </c>
      <c r="C1" s="1" t="s">
        <v>42</v>
      </c>
      <c r="D1" s="1" t="s">
        <v>43</v>
      </c>
      <c r="E1" s="1" t="s">
        <v>44</v>
      </c>
      <c r="F1" s="17"/>
      <c r="G1" s="2" t="s">
        <v>37</v>
      </c>
      <c r="H1" s="3" t="s">
        <v>14</v>
      </c>
      <c r="I1" s="18">
        <v>16</v>
      </c>
      <c r="J1" s="18">
        <v>4</v>
      </c>
      <c r="K1" s="18">
        <v>6</v>
      </c>
      <c r="M1" s="1" t="s">
        <v>45</v>
      </c>
      <c r="N1" s="1" t="s">
        <v>46</v>
      </c>
      <c r="O1" s="1" t="s">
        <v>42</v>
      </c>
      <c r="P1" s="1" t="s">
        <v>43</v>
      </c>
      <c r="Q1" s="1" t="s">
        <v>44</v>
      </c>
      <c r="S1" s="1" t="s">
        <v>45</v>
      </c>
      <c r="T1" s="1" t="s">
        <v>46</v>
      </c>
      <c r="U1" s="1" t="s">
        <v>42</v>
      </c>
      <c r="V1" s="1" t="s">
        <v>43</v>
      </c>
      <c r="W1" s="1" t="s">
        <v>44</v>
      </c>
      <c r="Y1" s="1" t="s">
        <v>45</v>
      </c>
      <c r="Z1" s="1" t="s">
        <v>46</v>
      </c>
      <c r="AA1" s="1" t="s">
        <v>42</v>
      </c>
      <c r="AB1" s="1" t="s">
        <v>43</v>
      </c>
      <c r="AC1" s="1" t="s">
        <v>44</v>
      </c>
      <c r="AE1" s="1" t="s">
        <v>45</v>
      </c>
      <c r="AF1" s="1" t="s">
        <v>46</v>
      </c>
      <c r="AG1" s="1" t="s">
        <v>42</v>
      </c>
      <c r="AH1" s="1" t="s">
        <v>43</v>
      </c>
      <c r="AI1" s="1" t="s">
        <v>44</v>
      </c>
      <c r="AK1" t="s">
        <v>51</v>
      </c>
    </row>
    <row r="2" spans="1:37">
      <c r="A2" s="2" t="s">
        <v>36</v>
      </c>
      <c r="B2" s="3" t="s">
        <v>6</v>
      </c>
      <c r="C2" s="18">
        <v>6</v>
      </c>
      <c r="D2" s="18">
        <v>1</v>
      </c>
      <c r="E2" s="18">
        <v>6</v>
      </c>
      <c r="F2" s="19"/>
      <c r="G2" s="2" t="s">
        <v>37</v>
      </c>
      <c r="H2" s="3" t="s">
        <v>15</v>
      </c>
      <c r="I2" s="18">
        <v>23</v>
      </c>
      <c r="J2" s="18">
        <v>8</v>
      </c>
      <c r="K2" s="18">
        <v>15</v>
      </c>
      <c r="M2" s="2" t="s">
        <v>38</v>
      </c>
      <c r="N2" s="3" t="s">
        <v>23</v>
      </c>
      <c r="O2" s="2">
        <v>2</v>
      </c>
      <c r="P2" s="2">
        <v>1</v>
      </c>
      <c r="Q2" s="2">
        <v>7</v>
      </c>
      <c r="S2" s="2" t="s">
        <v>39</v>
      </c>
      <c r="T2" s="3" t="s">
        <v>17</v>
      </c>
      <c r="U2" s="2">
        <v>4</v>
      </c>
      <c r="V2" s="2">
        <v>7</v>
      </c>
      <c r="W2" s="2">
        <v>15</v>
      </c>
      <c r="Y2" s="2" t="s">
        <v>40</v>
      </c>
      <c r="Z2" s="3" t="s">
        <v>19</v>
      </c>
      <c r="AA2" s="2">
        <v>12</v>
      </c>
      <c r="AB2" s="2">
        <v>8</v>
      </c>
      <c r="AC2" s="2">
        <v>14</v>
      </c>
      <c r="AE2" s="2" t="s">
        <v>41</v>
      </c>
      <c r="AF2" s="3" t="s">
        <v>22</v>
      </c>
      <c r="AG2" s="2">
        <v>6</v>
      </c>
      <c r="AH2" s="2">
        <v>9</v>
      </c>
      <c r="AI2" s="2">
        <v>10</v>
      </c>
      <c r="AK2">
        <v>0</v>
      </c>
    </row>
    <row r="3" spans="1:37">
      <c r="A3" s="2" t="s">
        <v>36</v>
      </c>
      <c r="B3" s="3" t="s">
        <v>7</v>
      </c>
      <c r="C3" s="18">
        <v>8</v>
      </c>
      <c r="D3" s="18">
        <v>2</v>
      </c>
      <c r="E3" s="18">
        <v>9</v>
      </c>
      <c r="F3" s="19"/>
      <c r="G3" s="2" t="s">
        <v>37</v>
      </c>
      <c r="H3" s="3" t="s">
        <v>16</v>
      </c>
      <c r="I3" s="18">
        <v>2</v>
      </c>
      <c r="J3" s="18">
        <v>23</v>
      </c>
      <c r="K3" s="18">
        <v>24</v>
      </c>
      <c r="M3" s="2" t="s">
        <v>38</v>
      </c>
      <c r="N3" s="3" t="s">
        <v>24</v>
      </c>
      <c r="O3" s="2">
        <v>4</v>
      </c>
      <c r="P3" s="2">
        <v>2</v>
      </c>
      <c r="Q3" s="2">
        <v>14</v>
      </c>
      <c r="S3" s="2" t="s">
        <v>39</v>
      </c>
      <c r="T3" s="3" t="s">
        <v>18</v>
      </c>
      <c r="U3" s="2">
        <v>8</v>
      </c>
      <c r="V3" s="2">
        <v>14</v>
      </c>
      <c r="W3" s="2">
        <v>30</v>
      </c>
      <c r="Y3" s="2" t="s">
        <v>40</v>
      </c>
      <c r="Z3" s="3" t="s">
        <v>20</v>
      </c>
      <c r="AA3" s="2">
        <v>20</v>
      </c>
      <c r="AB3" s="2">
        <v>16</v>
      </c>
      <c r="AC3" s="2">
        <v>28</v>
      </c>
      <c r="AE3" s="2" t="s">
        <v>41</v>
      </c>
      <c r="AF3" s="3" t="s">
        <v>21</v>
      </c>
      <c r="AG3" s="2">
        <v>12</v>
      </c>
      <c r="AH3" s="2">
        <v>18</v>
      </c>
      <c r="AI3" s="2">
        <v>20</v>
      </c>
      <c r="AK3">
        <v>1</v>
      </c>
    </row>
    <row r="4" spans="1:37">
      <c r="A4" s="2" t="s">
        <v>36</v>
      </c>
      <c r="B4" s="3" t="s">
        <v>8</v>
      </c>
      <c r="C4" s="18">
        <v>12</v>
      </c>
      <c r="D4" s="18">
        <v>3</v>
      </c>
      <c r="E4" s="18">
        <v>12</v>
      </c>
      <c r="F4" s="19"/>
      <c r="G4" s="19"/>
      <c r="H4" s="19"/>
      <c r="I4" s="19"/>
      <c r="J4" s="19"/>
      <c r="K4" s="19"/>
      <c r="M4" s="2" t="s">
        <v>38</v>
      </c>
      <c r="N4" s="3" t="s">
        <v>25</v>
      </c>
      <c r="O4" s="2">
        <v>6</v>
      </c>
      <c r="P4" s="2">
        <v>3</v>
      </c>
      <c r="Q4" s="2">
        <v>21</v>
      </c>
      <c r="AK4">
        <v>2</v>
      </c>
    </row>
    <row r="5" spans="1:37">
      <c r="A5" s="2" t="s">
        <v>36</v>
      </c>
      <c r="B5" s="3" t="s">
        <v>9</v>
      </c>
      <c r="C5" s="18">
        <v>15</v>
      </c>
      <c r="D5" s="18">
        <v>4</v>
      </c>
      <c r="E5" s="18">
        <v>15</v>
      </c>
      <c r="F5" s="19"/>
      <c r="G5" s="19"/>
      <c r="H5" s="19"/>
      <c r="I5" s="19"/>
      <c r="J5" s="19"/>
      <c r="K5" s="19"/>
      <c r="M5" s="2" t="s">
        <v>38</v>
      </c>
      <c r="N5" s="3" t="s">
        <v>26</v>
      </c>
      <c r="O5" s="2">
        <v>8</v>
      </c>
      <c r="P5" s="2">
        <v>4</v>
      </c>
      <c r="Q5" s="2">
        <v>28</v>
      </c>
      <c r="AK5">
        <v>3</v>
      </c>
    </row>
    <row r="6" spans="1:37">
      <c r="A6" s="2" t="s">
        <v>36</v>
      </c>
      <c r="B6" s="3" t="s">
        <v>10</v>
      </c>
      <c r="C6" s="18">
        <v>12</v>
      </c>
      <c r="D6" s="18">
        <v>5</v>
      </c>
      <c r="E6" s="18">
        <v>18</v>
      </c>
      <c r="F6" s="19"/>
      <c r="G6" s="19"/>
      <c r="H6" s="19"/>
      <c r="I6" s="19"/>
      <c r="J6" s="19"/>
      <c r="K6" s="19"/>
      <c r="M6" s="2" t="s">
        <v>38</v>
      </c>
      <c r="N6" s="3" t="s">
        <v>27</v>
      </c>
      <c r="O6" s="2">
        <v>10</v>
      </c>
      <c r="P6" s="2">
        <v>5</v>
      </c>
      <c r="Q6" s="2">
        <v>36</v>
      </c>
      <c r="AK6">
        <v>4</v>
      </c>
    </row>
    <row r="7" spans="1:37">
      <c r="A7" s="2" t="s">
        <v>36</v>
      </c>
      <c r="B7" s="3" t="s">
        <v>11</v>
      </c>
      <c r="C7" s="18">
        <v>1</v>
      </c>
      <c r="D7" s="18">
        <v>7</v>
      </c>
      <c r="E7" s="18">
        <v>21</v>
      </c>
      <c r="F7" s="19"/>
      <c r="G7" s="19"/>
      <c r="H7" s="19"/>
      <c r="I7" s="19"/>
      <c r="J7" s="19"/>
      <c r="K7" s="19"/>
      <c r="M7" s="2" t="s">
        <v>38</v>
      </c>
      <c r="N7" s="3" t="s">
        <v>28</v>
      </c>
      <c r="O7" s="2">
        <v>12</v>
      </c>
      <c r="P7" s="2">
        <v>6</v>
      </c>
      <c r="Q7" s="2">
        <v>41</v>
      </c>
      <c r="AK7">
        <v>5</v>
      </c>
    </row>
    <row r="8" spans="1:37">
      <c r="A8" s="2" t="s">
        <v>36</v>
      </c>
      <c r="B8" s="3" t="s">
        <v>12</v>
      </c>
      <c r="C8" s="18">
        <v>4</v>
      </c>
      <c r="D8" s="18">
        <v>8</v>
      </c>
      <c r="E8" s="18">
        <v>26</v>
      </c>
      <c r="F8" s="19"/>
      <c r="G8" s="19"/>
      <c r="H8" s="19"/>
      <c r="I8" s="19"/>
      <c r="J8" s="19"/>
      <c r="K8" s="19"/>
      <c r="M8" s="2" t="s">
        <v>38</v>
      </c>
      <c r="N8" s="3" t="s">
        <v>29</v>
      </c>
      <c r="O8" s="2">
        <v>14</v>
      </c>
      <c r="P8" s="2">
        <v>7</v>
      </c>
      <c r="Q8" s="2">
        <v>48</v>
      </c>
      <c r="AK8">
        <v>6</v>
      </c>
    </row>
    <row r="9" spans="1:37">
      <c r="A9" s="2" t="s">
        <v>36</v>
      </c>
      <c r="B9" s="3" t="s">
        <v>13</v>
      </c>
      <c r="C9" s="18">
        <v>15</v>
      </c>
      <c r="D9" s="18">
        <v>9</v>
      </c>
      <c r="E9" s="18">
        <v>29</v>
      </c>
      <c r="F9" s="19"/>
      <c r="G9" s="19"/>
      <c r="H9" s="19"/>
      <c r="I9" s="19"/>
      <c r="J9" s="19"/>
      <c r="K9" s="19"/>
      <c r="M9" s="2" t="s">
        <v>38</v>
      </c>
      <c r="N9" s="3" t="s">
        <v>30</v>
      </c>
      <c r="O9" s="2">
        <v>16</v>
      </c>
      <c r="P9" s="2">
        <v>8</v>
      </c>
      <c r="Q9" s="2">
        <v>54</v>
      </c>
      <c r="AK9">
        <v>7</v>
      </c>
    </row>
    <row r="10" spans="1:37">
      <c r="F10" s="19"/>
      <c r="G10" s="19"/>
      <c r="H10" s="19"/>
      <c r="I10" s="19"/>
      <c r="J10" s="19"/>
      <c r="K10" s="19"/>
      <c r="AK10">
        <v>8</v>
      </c>
    </row>
    <row r="11" spans="1:37">
      <c r="F11" s="19"/>
      <c r="G11" s="19"/>
      <c r="H11" s="19"/>
      <c r="I11" s="19"/>
      <c r="J11" s="19"/>
      <c r="K11" s="19"/>
      <c r="AK11">
        <v>10</v>
      </c>
    </row>
    <row r="12" spans="1:37">
      <c r="F12" s="19"/>
      <c r="G12" s="19"/>
      <c r="H12" s="19"/>
      <c r="I12" s="19"/>
      <c r="J12" s="19"/>
      <c r="K12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myCategory</vt:lpstr>
    </vt:vector>
  </TitlesOfParts>
  <Company>Excel Semi-Pro LLC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Gregory Ropp</dc:creator>
  <cp:lastModifiedBy>Edward</cp:lastModifiedBy>
  <dcterms:created xsi:type="dcterms:W3CDTF">2011-05-21T02:26:02Z</dcterms:created>
  <dcterms:modified xsi:type="dcterms:W3CDTF">2016-04-16T23:54:46Z</dcterms:modified>
</cp:coreProperties>
</file>