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4000" windowHeight="9735"/>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6" i="1"/>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AC3" i="1"/>
  <c r="AD4" i="1"/>
  <c r="AC4" i="1" s="1"/>
  <c r="AD5" i="1" l="1"/>
  <c r="AD6" i="1" l="1"/>
  <c r="AC5" i="1"/>
  <c r="AD7" i="1" l="1"/>
  <c r="AC6" i="1"/>
  <c r="AD8" i="1" l="1"/>
  <c r="AC7" i="1"/>
  <c r="AD9" i="1" l="1"/>
  <c r="AC8" i="1"/>
  <c r="AC9" i="1" l="1"/>
  <c r="AD10" i="1"/>
  <c r="AD11" i="1" l="1"/>
  <c r="AC10" i="1"/>
  <c r="C6" i="1" s="1"/>
  <c r="F6" i="1" s="1"/>
  <c r="D6" i="1" l="1"/>
  <c r="C7" i="1"/>
  <c r="F7" i="1" s="1"/>
  <c r="AD12" i="1"/>
  <c r="AC11" i="1"/>
  <c r="D7" i="1" l="1"/>
  <c r="C8" i="1"/>
  <c r="F8" i="1" s="1"/>
  <c r="AC12" i="1"/>
  <c r="AD13" i="1"/>
  <c r="D8" i="1" l="1"/>
  <c r="C9" i="1"/>
  <c r="F9" i="1" s="1"/>
  <c r="AD14" i="1"/>
  <c r="AC14" i="1" s="1"/>
  <c r="AC13" i="1"/>
  <c r="D9" i="1" l="1"/>
  <c r="C10" i="1"/>
  <c r="F10" i="1" s="1"/>
  <c r="C11" i="1" l="1"/>
  <c r="F11" i="1" s="1"/>
  <c r="D10" i="1"/>
  <c r="C12" i="1" l="1"/>
  <c r="F12" i="1" s="1"/>
  <c r="D11" i="1"/>
  <c r="D12" i="1" l="1"/>
  <c r="C13" i="1"/>
  <c r="F13" i="1" s="1"/>
  <c r="D13" i="1" l="1"/>
  <c r="C14" i="1"/>
  <c r="F14" i="1" s="1"/>
  <c r="C15" i="1" l="1"/>
  <c r="F15" i="1" s="1"/>
  <c r="D14" i="1"/>
  <c r="C16" i="1" l="1"/>
  <c r="F16" i="1" s="1"/>
  <c r="D15" i="1"/>
  <c r="D16" i="1" l="1"/>
  <c r="C17" i="1"/>
  <c r="F17" i="1" s="1"/>
  <c r="D17" i="1" l="1"/>
  <c r="C18" i="1"/>
  <c r="F18" i="1" s="1"/>
  <c r="D18" i="1" l="1"/>
  <c r="C19" i="1"/>
  <c r="F19" i="1" s="1"/>
  <c r="C20" i="1" l="1"/>
  <c r="F20" i="1" s="1"/>
  <c r="D19" i="1"/>
  <c r="D20" i="1" l="1"/>
  <c r="C21" i="1"/>
  <c r="F21" i="1" s="1"/>
  <c r="D21" i="1" l="1"/>
  <c r="C22" i="1"/>
  <c r="F22" i="1" s="1"/>
  <c r="D22" i="1" l="1"/>
  <c r="C23" i="1"/>
  <c r="F23" i="1" s="1"/>
  <c r="C24" i="1" l="1"/>
  <c r="F24" i="1" s="1"/>
  <c r="D23" i="1"/>
  <c r="D24" i="1" l="1"/>
  <c r="C25" i="1"/>
  <c r="F25" i="1" s="1"/>
  <c r="D25" i="1" l="1"/>
  <c r="C26" i="1"/>
  <c r="F26" i="1" s="1"/>
  <c r="D26" i="1" l="1"/>
  <c r="C27" i="1"/>
  <c r="F27" i="1" s="1"/>
  <c r="C28" i="1" l="1"/>
  <c r="F28" i="1" s="1"/>
  <c r="D27" i="1"/>
  <c r="D28" i="1" l="1"/>
  <c r="C29" i="1"/>
  <c r="F29" i="1" s="1"/>
  <c r="D29" i="1" l="1"/>
  <c r="C30" i="1"/>
  <c r="F30" i="1" s="1"/>
  <c r="D30" i="1" l="1"/>
  <c r="C31" i="1"/>
  <c r="F31" i="1" s="1"/>
  <c r="C32" i="1" l="1"/>
  <c r="F32" i="1" s="1"/>
  <c r="D31" i="1"/>
  <c r="D32" i="1" l="1"/>
  <c r="C33" i="1"/>
  <c r="F33" i="1" s="1"/>
  <c r="C34" i="1" l="1"/>
  <c r="F34" i="1" s="1"/>
  <c r="D33" i="1"/>
  <c r="D34" i="1" l="1"/>
  <c r="C35" i="1"/>
  <c r="F35" i="1" s="1"/>
  <c r="D35" i="1" l="1"/>
  <c r="C36" i="1"/>
  <c r="D36" i="1" l="1"/>
  <c r="F36" i="1"/>
  <c r="J10" i="1" l="1"/>
  <c r="J8" i="1"/>
  <c r="J6" i="1"/>
  <c r="J7" i="1"/>
  <c r="J9" i="1"/>
</calcChain>
</file>

<file path=xl/sharedStrings.xml><?xml version="1.0" encoding="utf-8"?>
<sst xmlns="http://schemas.openxmlformats.org/spreadsheetml/2006/main" count="19" uniqueCount="17">
  <si>
    <t>Date</t>
  </si>
  <si>
    <t>Select Month</t>
  </si>
  <si>
    <t>Sno</t>
  </si>
  <si>
    <t>Day</t>
  </si>
  <si>
    <t>Week No</t>
  </si>
  <si>
    <t>Week Days</t>
  </si>
  <si>
    <t>Sum</t>
  </si>
  <si>
    <t>Value</t>
  </si>
  <si>
    <t>Mon To Sun</t>
  </si>
  <si>
    <t>week 1</t>
  </si>
  <si>
    <t>week 2</t>
  </si>
  <si>
    <t>week 3</t>
  </si>
  <si>
    <t>week 4</t>
  </si>
  <si>
    <t>week 5</t>
  </si>
  <si>
    <t xml:space="preserve">I need to put a dynamic formula for week wise sum which can automaticlly change the "first day to Sunday" and then "mon to Sunday" and so on, basis on month selected in highlighted cells. 
Right now I have put the static formula but I need a dynacmic formula so that I don’t have to change the sum range everytime i change month. </t>
  </si>
  <si>
    <t>WeekNum</t>
  </si>
  <si>
    <t>May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</si>
</sst>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rgb="FFFF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
    <xf numFmtId="0" fontId="0" fillId="0" borderId="0" xfId="0"/>
    <xf numFmtId="15" fontId="0" fillId="0" borderId="0" xfId="0" applyNumberFormat="1"/>
    <xf numFmtId="0" fontId="0" fillId="2" borderId="0" xfId="0" applyFill="1"/>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D36"/>
  <sheetViews>
    <sheetView tabSelected="1" workbookViewId="0">
      <selection activeCell="J13" sqref="J13"/>
    </sheetView>
  </sheetViews>
  <sheetFormatPr defaultRowHeight="15" x14ac:dyDescent="0.25"/>
  <cols>
    <col min="2" max="2" width="12.7109375" bestFit="1" customWidth="1"/>
    <col min="3" max="3" width="9.85546875" bestFit="1" customWidth="1"/>
    <col min="9" max="9" width="11.28515625" bestFit="1" customWidth="1"/>
    <col min="10" max="10" width="6" bestFit="1" customWidth="1"/>
    <col min="12" max="16" width="14.42578125" customWidth="1"/>
    <col min="17" max="28" width="0" hidden="1" customWidth="1"/>
    <col min="30" max="30" width="9.85546875" bestFit="1" customWidth="1"/>
  </cols>
  <sheetData>
    <row r="1" spans="2:30" ht="15.75" thickBot="1" x14ac:dyDescent="0.3"/>
    <row r="2" spans="2:30" ht="15.75" thickBot="1" x14ac:dyDescent="0.3">
      <c r="B2" t="s">
        <v>1</v>
      </c>
      <c r="C2" s="3" t="s">
        <v>16</v>
      </c>
      <c r="D2" s="4"/>
    </row>
    <row r="3" spans="2:30" x14ac:dyDescent="0.25">
      <c r="AC3" t="str">
        <f t="shared" ref="AC3:AC14" si="0">TEXT(AD3,"MMMM")</f>
        <v>January</v>
      </c>
      <c r="AD3" s="1">
        <v>42370</v>
      </c>
    </row>
    <row r="4" spans="2:30" x14ac:dyDescent="0.25">
      <c r="AC4" t="str">
        <f t="shared" si="0"/>
        <v>February</v>
      </c>
      <c r="AD4" s="1">
        <f>+AD3+31</f>
        <v>42401</v>
      </c>
    </row>
    <row r="5" spans="2:30" x14ac:dyDescent="0.25">
      <c r="B5" t="s">
        <v>2</v>
      </c>
      <c r="C5" t="s">
        <v>0</v>
      </c>
      <c r="D5" t="s">
        <v>3</v>
      </c>
      <c r="E5" t="s">
        <v>7</v>
      </c>
      <c r="F5" t="s">
        <v>15</v>
      </c>
      <c r="H5" t="s">
        <v>4</v>
      </c>
      <c r="I5" t="s">
        <v>5</v>
      </c>
      <c r="J5" t="s">
        <v>6</v>
      </c>
      <c r="L5" s="5" t="s">
        <v>14</v>
      </c>
      <c r="M5" s="6"/>
      <c r="N5" s="6"/>
      <c r="O5" s="6"/>
      <c r="P5" s="6"/>
      <c r="AC5" t="str">
        <f t="shared" si="0"/>
        <v>February</v>
      </c>
      <c r="AD5" s="1">
        <f>+AD4+28</f>
        <v>42429</v>
      </c>
    </row>
    <row r="6" spans="2:30" x14ac:dyDescent="0.25">
      <c r="B6">
        <v>1</v>
      </c>
      <c r="C6" s="1">
        <f>VLOOKUP(C2,AC3:AD14,2,0)</f>
        <v>42491</v>
      </c>
      <c r="D6" t="str">
        <f>TEXT(C6,"DDD")</f>
        <v>Sun</v>
      </c>
      <c r="E6">
        <v>4057</v>
      </c>
      <c r="F6" s="2">
        <f t="shared" ref="F6:F36" si="1">WEEKNUM(C6,2)</f>
        <v>18</v>
      </c>
      <c r="H6" t="s">
        <v>9</v>
      </c>
      <c r="I6" s="2" t="str">
        <f>TEXT(C6,"ddd") &amp; " To Sun"</f>
        <v>Sun To Sun</v>
      </c>
      <c r="J6" s="2">
        <f>SUMIF($F$6:$F$36,$F$6,$E$6:$E$36)</f>
        <v>4057</v>
      </c>
      <c r="L6" s="6"/>
      <c r="M6" s="6"/>
      <c r="N6" s="6"/>
      <c r="O6" s="6"/>
      <c r="P6" s="6"/>
      <c r="AC6" t="str">
        <f t="shared" si="0"/>
        <v>March</v>
      </c>
      <c r="AD6" s="1">
        <f>+AD5+31</f>
        <v>42460</v>
      </c>
    </row>
    <row r="7" spans="2:30" x14ac:dyDescent="0.25">
      <c r="B7">
        <f>+B6+1</f>
        <v>2</v>
      </c>
      <c r="C7" s="1">
        <f>+C6+1</f>
        <v>42492</v>
      </c>
      <c r="D7" t="str">
        <f t="shared" ref="D7:D36" si="2">TEXT(C7,"DDD")</f>
        <v>Mon</v>
      </c>
      <c r="E7">
        <v>4345</v>
      </c>
      <c r="F7" s="2">
        <f t="shared" si="1"/>
        <v>19</v>
      </c>
      <c r="H7" t="s">
        <v>10</v>
      </c>
      <c r="I7" s="7" t="s">
        <v>8</v>
      </c>
      <c r="J7" s="2">
        <f>SUMIF($F$6:$F$36,$F$6+1,$E$6:$E$36)</f>
        <v>34036</v>
      </c>
      <c r="L7" s="6"/>
      <c r="M7" s="6"/>
      <c r="N7" s="6"/>
      <c r="O7" s="6"/>
      <c r="P7" s="6"/>
      <c r="AC7" t="str">
        <f t="shared" si="0"/>
        <v>May</v>
      </c>
      <c r="AD7" s="1">
        <f t="shared" ref="AD7:AD13" si="3">+AD6+31</f>
        <v>42491</v>
      </c>
    </row>
    <row r="8" spans="2:30" x14ac:dyDescent="0.25">
      <c r="B8">
        <f t="shared" ref="B8:B36" si="4">+B7+1</f>
        <v>3</v>
      </c>
      <c r="C8" s="1">
        <f t="shared" ref="C8:C36" si="5">+C7+1</f>
        <v>42493</v>
      </c>
      <c r="D8" t="str">
        <f t="shared" si="2"/>
        <v>Tue</v>
      </c>
      <c r="E8">
        <v>2971</v>
      </c>
      <c r="F8" s="2">
        <f t="shared" si="1"/>
        <v>19</v>
      </c>
      <c r="H8" t="s">
        <v>11</v>
      </c>
      <c r="I8" s="7" t="s">
        <v>8</v>
      </c>
      <c r="J8" s="2">
        <f>SUMIF($F$6:$F$36,$F$6+2,$E$6:$E$36)</f>
        <v>25455</v>
      </c>
      <c r="L8" s="6"/>
      <c r="M8" s="6"/>
      <c r="N8" s="6"/>
      <c r="O8" s="6"/>
      <c r="P8" s="6"/>
      <c r="AC8" t="str">
        <f t="shared" si="0"/>
        <v>June</v>
      </c>
      <c r="AD8" s="1">
        <f t="shared" si="3"/>
        <v>42522</v>
      </c>
    </row>
    <row r="9" spans="2:30" x14ac:dyDescent="0.25">
      <c r="B9">
        <f t="shared" si="4"/>
        <v>4</v>
      </c>
      <c r="C9" s="1">
        <f t="shared" si="5"/>
        <v>42494</v>
      </c>
      <c r="D9" t="str">
        <f t="shared" si="2"/>
        <v>Wed</v>
      </c>
      <c r="E9">
        <v>9970</v>
      </c>
      <c r="F9" s="2">
        <f t="shared" si="1"/>
        <v>19</v>
      </c>
      <c r="H9" t="s">
        <v>12</v>
      </c>
      <c r="I9" s="7" t="s">
        <v>8</v>
      </c>
      <c r="J9" s="2">
        <f>SUMIF($F$6:$F$36,$F$6+3,$E$6:$E$36)</f>
        <v>44829</v>
      </c>
      <c r="L9" s="6"/>
      <c r="M9" s="6"/>
      <c r="N9" s="6"/>
      <c r="O9" s="6"/>
      <c r="P9" s="6"/>
      <c r="AC9" t="str">
        <f t="shared" si="0"/>
        <v>July</v>
      </c>
      <c r="AD9" s="1">
        <f>+AD8+30</f>
        <v>42552</v>
      </c>
    </row>
    <row r="10" spans="2:30" x14ac:dyDescent="0.25">
      <c r="B10">
        <f t="shared" si="4"/>
        <v>5</v>
      </c>
      <c r="C10" s="1">
        <f t="shared" si="5"/>
        <v>42495</v>
      </c>
      <c r="D10" t="str">
        <f t="shared" si="2"/>
        <v>Thu</v>
      </c>
      <c r="E10">
        <v>3230</v>
      </c>
      <c r="F10" s="2">
        <f t="shared" si="1"/>
        <v>19</v>
      </c>
      <c r="H10" t="s">
        <v>13</v>
      </c>
      <c r="I10" s="2" t="str">
        <f>"Mon To " &amp; TEXT(C36,"ddd")</f>
        <v>Mon To Tue</v>
      </c>
      <c r="J10" s="2">
        <f>SUMIF($F$6:$F$36,$F$6+4,$E$6:$E$36)</f>
        <v>42122</v>
      </c>
      <c r="L10" s="6"/>
      <c r="M10" s="6"/>
      <c r="N10" s="6"/>
      <c r="O10" s="6"/>
      <c r="P10" s="6"/>
      <c r="AC10" t="str">
        <f t="shared" si="0"/>
        <v>August</v>
      </c>
      <c r="AD10" s="1">
        <f>+AD9+31</f>
        <v>42583</v>
      </c>
    </row>
    <row r="11" spans="2:30" x14ac:dyDescent="0.25">
      <c r="B11">
        <f t="shared" si="4"/>
        <v>6</v>
      </c>
      <c r="C11" s="1">
        <f t="shared" si="5"/>
        <v>42496</v>
      </c>
      <c r="D11" t="str">
        <f t="shared" si="2"/>
        <v>Fri</v>
      </c>
      <c r="E11">
        <v>8862</v>
      </c>
      <c r="F11" s="2">
        <f t="shared" si="1"/>
        <v>19</v>
      </c>
      <c r="AC11" t="str">
        <f t="shared" si="0"/>
        <v>September</v>
      </c>
      <c r="AD11" s="1">
        <f t="shared" si="3"/>
        <v>42614</v>
      </c>
    </row>
    <row r="12" spans="2:30" x14ac:dyDescent="0.25">
      <c r="B12">
        <f t="shared" si="4"/>
        <v>7</v>
      </c>
      <c r="C12" s="1">
        <f t="shared" si="5"/>
        <v>42497</v>
      </c>
      <c r="D12" t="str">
        <f t="shared" si="2"/>
        <v>Sat</v>
      </c>
      <c r="E12">
        <v>3237</v>
      </c>
      <c r="F12" s="2">
        <f t="shared" si="1"/>
        <v>19</v>
      </c>
      <c r="AC12" t="str">
        <f t="shared" si="0"/>
        <v>October</v>
      </c>
      <c r="AD12" s="1">
        <f>+AD11+30</f>
        <v>42644</v>
      </c>
    </row>
    <row r="13" spans="2:30" x14ac:dyDescent="0.25">
      <c r="B13">
        <f t="shared" si="4"/>
        <v>8</v>
      </c>
      <c r="C13" s="1">
        <f t="shared" si="5"/>
        <v>42498</v>
      </c>
      <c r="D13" t="str">
        <f t="shared" si="2"/>
        <v>Sun</v>
      </c>
      <c r="E13">
        <v>1421</v>
      </c>
      <c r="F13" s="2">
        <f t="shared" si="1"/>
        <v>19</v>
      </c>
      <c r="AC13" t="str">
        <f t="shared" si="0"/>
        <v>November</v>
      </c>
      <c r="AD13" s="1">
        <f t="shared" si="3"/>
        <v>42675</v>
      </c>
    </row>
    <row r="14" spans="2:30" x14ac:dyDescent="0.25">
      <c r="B14">
        <f t="shared" si="4"/>
        <v>9</v>
      </c>
      <c r="C14" s="1">
        <f t="shared" si="5"/>
        <v>42499</v>
      </c>
      <c r="D14" t="str">
        <f t="shared" si="2"/>
        <v>Mon</v>
      </c>
      <c r="E14">
        <v>1940</v>
      </c>
      <c r="F14" s="2">
        <f t="shared" si="1"/>
        <v>20</v>
      </c>
      <c r="AC14" t="str">
        <f t="shared" si="0"/>
        <v>December</v>
      </c>
      <c r="AD14" s="1">
        <f>+AD13+30</f>
        <v>42705</v>
      </c>
    </row>
    <row r="15" spans="2:30" x14ac:dyDescent="0.25">
      <c r="B15">
        <f t="shared" si="4"/>
        <v>10</v>
      </c>
      <c r="C15" s="1">
        <f t="shared" si="5"/>
        <v>42500</v>
      </c>
      <c r="D15" t="str">
        <f t="shared" si="2"/>
        <v>Tue</v>
      </c>
      <c r="E15">
        <v>2864</v>
      </c>
      <c r="F15" s="2">
        <f t="shared" si="1"/>
        <v>20</v>
      </c>
    </row>
    <row r="16" spans="2:30" x14ac:dyDescent="0.25">
      <c r="B16">
        <f t="shared" si="4"/>
        <v>11</v>
      </c>
      <c r="C16" s="1">
        <f t="shared" si="5"/>
        <v>42501</v>
      </c>
      <c r="D16" t="str">
        <f t="shared" si="2"/>
        <v>Wed</v>
      </c>
      <c r="E16">
        <v>3346</v>
      </c>
      <c r="F16" s="2">
        <f t="shared" si="1"/>
        <v>20</v>
      </c>
    </row>
    <row r="17" spans="2:6" x14ac:dyDescent="0.25">
      <c r="B17">
        <f t="shared" si="4"/>
        <v>12</v>
      </c>
      <c r="C17" s="1">
        <f t="shared" si="5"/>
        <v>42502</v>
      </c>
      <c r="D17" t="str">
        <f t="shared" si="2"/>
        <v>Thu</v>
      </c>
      <c r="E17">
        <v>2846</v>
      </c>
      <c r="F17" s="2">
        <f t="shared" si="1"/>
        <v>20</v>
      </c>
    </row>
    <row r="18" spans="2:6" x14ac:dyDescent="0.25">
      <c r="B18">
        <f t="shared" si="4"/>
        <v>13</v>
      </c>
      <c r="C18" s="1">
        <f t="shared" si="5"/>
        <v>42503</v>
      </c>
      <c r="D18" t="str">
        <f t="shared" si="2"/>
        <v>Fri</v>
      </c>
      <c r="E18">
        <v>5078</v>
      </c>
      <c r="F18" s="2">
        <f t="shared" si="1"/>
        <v>20</v>
      </c>
    </row>
    <row r="19" spans="2:6" x14ac:dyDescent="0.25">
      <c r="B19">
        <f t="shared" si="4"/>
        <v>14</v>
      </c>
      <c r="C19" s="1">
        <f t="shared" si="5"/>
        <v>42504</v>
      </c>
      <c r="D19" t="str">
        <f t="shared" si="2"/>
        <v>Sat</v>
      </c>
      <c r="E19">
        <v>8047</v>
      </c>
      <c r="F19" s="2">
        <f t="shared" si="1"/>
        <v>20</v>
      </c>
    </row>
    <row r="20" spans="2:6" x14ac:dyDescent="0.25">
      <c r="B20">
        <f t="shared" si="4"/>
        <v>15</v>
      </c>
      <c r="C20" s="1">
        <f t="shared" si="5"/>
        <v>42505</v>
      </c>
      <c r="D20" t="str">
        <f t="shared" si="2"/>
        <v>Sun</v>
      </c>
      <c r="E20">
        <v>1334</v>
      </c>
      <c r="F20" s="2">
        <f t="shared" si="1"/>
        <v>20</v>
      </c>
    </row>
    <row r="21" spans="2:6" x14ac:dyDescent="0.25">
      <c r="B21">
        <f t="shared" si="4"/>
        <v>16</v>
      </c>
      <c r="C21" s="1">
        <f t="shared" si="5"/>
        <v>42506</v>
      </c>
      <c r="D21" t="str">
        <f t="shared" si="2"/>
        <v>Mon</v>
      </c>
      <c r="E21">
        <v>8570</v>
      </c>
      <c r="F21" s="2">
        <f t="shared" si="1"/>
        <v>21</v>
      </c>
    </row>
    <row r="22" spans="2:6" x14ac:dyDescent="0.25">
      <c r="B22">
        <f t="shared" si="4"/>
        <v>17</v>
      </c>
      <c r="C22" s="1">
        <f t="shared" si="5"/>
        <v>42507</v>
      </c>
      <c r="D22" t="str">
        <f t="shared" si="2"/>
        <v>Tue</v>
      </c>
      <c r="E22">
        <v>4255</v>
      </c>
      <c r="F22" s="2">
        <f t="shared" si="1"/>
        <v>21</v>
      </c>
    </row>
    <row r="23" spans="2:6" x14ac:dyDescent="0.25">
      <c r="B23">
        <f t="shared" si="4"/>
        <v>18</v>
      </c>
      <c r="C23" s="1">
        <f t="shared" si="5"/>
        <v>42508</v>
      </c>
      <c r="D23" t="str">
        <f t="shared" si="2"/>
        <v>Wed</v>
      </c>
      <c r="E23">
        <v>4851</v>
      </c>
      <c r="F23" s="2">
        <f t="shared" si="1"/>
        <v>21</v>
      </c>
    </row>
    <row r="24" spans="2:6" x14ac:dyDescent="0.25">
      <c r="B24">
        <f t="shared" si="4"/>
        <v>19</v>
      </c>
      <c r="C24" s="1">
        <f t="shared" si="5"/>
        <v>42509</v>
      </c>
      <c r="D24" t="str">
        <f t="shared" si="2"/>
        <v>Thu</v>
      </c>
      <c r="E24">
        <v>6139</v>
      </c>
      <c r="F24" s="2">
        <f t="shared" si="1"/>
        <v>21</v>
      </c>
    </row>
    <row r="25" spans="2:6" x14ac:dyDescent="0.25">
      <c r="B25">
        <f t="shared" si="4"/>
        <v>20</v>
      </c>
      <c r="C25" s="1">
        <f t="shared" si="5"/>
        <v>42510</v>
      </c>
      <c r="D25" t="str">
        <f t="shared" si="2"/>
        <v>Fri</v>
      </c>
      <c r="E25">
        <v>5102</v>
      </c>
      <c r="F25" s="2">
        <f t="shared" si="1"/>
        <v>21</v>
      </c>
    </row>
    <row r="26" spans="2:6" x14ac:dyDescent="0.25">
      <c r="B26">
        <f t="shared" si="4"/>
        <v>21</v>
      </c>
      <c r="C26" s="1">
        <f t="shared" si="5"/>
        <v>42511</v>
      </c>
      <c r="D26" t="str">
        <f t="shared" si="2"/>
        <v>Sat</v>
      </c>
      <c r="E26">
        <v>6762</v>
      </c>
      <c r="F26" s="2">
        <f t="shared" si="1"/>
        <v>21</v>
      </c>
    </row>
    <row r="27" spans="2:6" x14ac:dyDescent="0.25">
      <c r="B27">
        <f t="shared" si="4"/>
        <v>22</v>
      </c>
      <c r="C27" s="1">
        <f t="shared" si="5"/>
        <v>42512</v>
      </c>
      <c r="D27" t="str">
        <f t="shared" si="2"/>
        <v>Sun</v>
      </c>
      <c r="E27">
        <v>9150</v>
      </c>
      <c r="F27" s="2">
        <f t="shared" si="1"/>
        <v>21</v>
      </c>
    </row>
    <row r="28" spans="2:6" x14ac:dyDescent="0.25">
      <c r="B28">
        <f t="shared" si="4"/>
        <v>23</v>
      </c>
      <c r="C28" s="1">
        <f t="shared" si="5"/>
        <v>42513</v>
      </c>
      <c r="D28" t="str">
        <f t="shared" si="2"/>
        <v>Mon</v>
      </c>
      <c r="E28">
        <v>9333</v>
      </c>
      <c r="F28" s="2">
        <f t="shared" si="1"/>
        <v>22</v>
      </c>
    </row>
    <row r="29" spans="2:6" x14ac:dyDescent="0.25">
      <c r="B29">
        <f t="shared" si="4"/>
        <v>24</v>
      </c>
      <c r="C29" s="1">
        <f t="shared" si="5"/>
        <v>42514</v>
      </c>
      <c r="D29" t="str">
        <f t="shared" si="2"/>
        <v>Tue</v>
      </c>
      <c r="E29">
        <v>4344</v>
      </c>
      <c r="F29" s="2">
        <f t="shared" si="1"/>
        <v>22</v>
      </c>
    </row>
    <row r="30" spans="2:6" x14ac:dyDescent="0.25">
      <c r="B30">
        <f t="shared" si="4"/>
        <v>25</v>
      </c>
      <c r="C30" s="1">
        <f t="shared" si="5"/>
        <v>42515</v>
      </c>
      <c r="D30" t="str">
        <f t="shared" si="2"/>
        <v>Wed</v>
      </c>
      <c r="E30">
        <v>5306</v>
      </c>
      <c r="F30" s="2">
        <f t="shared" si="1"/>
        <v>22</v>
      </c>
    </row>
    <row r="31" spans="2:6" x14ac:dyDescent="0.25">
      <c r="B31">
        <f t="shared" si="4"/>
        <v>26</v>
      </c>
      <c r="C31" s="1">
        <f t="shared" si="5"/>
        <v>42516</v>
      </c>
      <c r="D31" t="str">
        <f t="shared" si="2"/>
        <v>Thu</v>
      </c>
      <c r="E31">
        <v>9904</v>
      </c>
      <c r="F31" s="2">
        <f t="shared" si="1"/>
        <v>22</v>
      </c>
    </row>
    <row r="32" spans="2:6" x14ac:dyDescent="0.25">
      <c r="B32">
        <f t="shared" si="4"/>
        <v>27</v>
      </c>
      <c r="C32" s="1">
        <f t="shared" si="5"/>
        <v>42517</v>
      </c>
      <c r="D32" t="str">
        <f t="shared" si="2"/>
        <v>Fri</v>
      </c>
      <c r="E32">
        <v>4290</v>
      </c>
      <c r="F32" s="2">
        <f t="shared" si="1"/>
        <v>22</v>
      </c>
    </row>
    <row r="33" spans="2:6" x14ac:dyDescent="0.25">
      <c r="B33">
        <f t="shared" si="4"/>
        <v>28</v>
      </c>
      <c r="C33" s="1">
        <f t="shared" si="5"/>
        <v>42518</v>
      </c>
      <c r="D33" t="str">
        <f t="shared" si="2"/>
        <v>Sat</v>
      </c>
      <c r="E33">
        <v>6303</v>
      </c>
      <c r="F33" s="2">
        <f t="shared" si="1"/>
        <v>22</v>
      </c>
    </row>
    <row r="34" spans="2:6" x14ac:dyDescent="0.25">
      <c r="B34">
        <f t="shared" si="4"/>
        <v>29</v>
      </c>
      <c r="C34" s="1">
        <f t="shared" si="5"/>
        <v>42519</v>
      </c>
      <c r="D34" t="str">
        <f t="shared" si="2"/>
        <v>Sun</v>
      </c>
      <c r="E34">
        <v>2642</v>
      </c>
      <c r="F34" s="2">
        <f t="shared" si="1"/>
        <v>22</v>
      </c>
    </row>
    <row r="35" spans="2:6" x14ac:dyDescent="0.25">
      <c r="B35">
        <f t="shared" si="4"/>
        <v>30</v>
      </c>
      <c r="C35" s="1">
        <f t="shared" si="5"/>
        <v>42520</v>
      </c>
      <c r="D35" t="str">
        <f t="shared" si="2"/>
        <v>Mon</v>
      </c>
      <c r="E35">
        <v>1356</v>
      </c>
      <c r="F35" s="2">
        <f t="shared" si="1"/>
        <v>23</v>
      </c>
    </row>
    <row r="36" spans="2:6" x14ac:dyDescent="0.25">
      <c r="B36">
        <f t="shared" si="4"/>
        <v>31</v>
      </c>
      <c r="C36" s="1">
        <f t="shared" si="5"/>
        <v>42521</v>
      </c>
      <c r="D36" t="str">
        <f t="shared" si="2"/>
        <v>Tue</v>
      </c>
      <c r="E36">
        <v>4715</v>
      </c>
      <c r="F36" s="2">
        <f t="shared" si="1"/>
        <v>23</v>
      </c>
    </row>
  </sheetData>
  <mergeCells count="2">
    <mergeCell ref="C2:D2"/>
    <mergeCell ref="L5:P10"/>
  </mergeCells>
  <dataValidations disablePrompts="1" count="1">
    <dataValidation type="list" allowBlank="1" showInputMessage="1" showErrorMessage="1" sqref="C2:D2">
      <formula1>$AC$3:$AC$14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Ramesh Kumar A M</dc:creator>
  <cp:lastModifiedBy>Paul M. Schreiner</cp:lastModifiedBy>
  <dcterms:created xsi:type="dcterms:W3CDTF">2016-02-17T14:21:29Z</dcterms:created>
  <dcterms:modified xsi:type="dcterms:W3CDTF">2016-02-17T19:48:23Z</dcterms:modified>
</cp:coreProperties>
</file>