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hamedZaki\Desktop\"/>
    </mc:Choice>
  </mc:AlternateContent>
  <bookViews>
    <workbookView xWindow="0" yWindow="0" windowWidth="20490" windowHeight="7380"/>
  </bookViews>
  <sheets>
    <sheet name="SUMMARY" sheetId="2" r:id="rId1"/>
    <sheet name="shyam kumar 231" sheetId="3" r:id="rId2"/>
    <sheet name="Guddu Rai 713F OMAN (2)" sheetId="4" r:id="rId3"/>
    <sheet name="ARIF OMAN" sheetId="5" r:id="rId4"/>
    <sheet name="gopalakrishna 79" sheetId="6" r:id="rId5"/>
    <sheet name="RAJASEKAHAR 213" sheetId="7" r:id="rId6"/>
  </sheets>
  <definedNames>
    <definedName name="_xlnm.Print_Area" localSheetId="3" xml:space="preserve"> 'ARIF OMAN'!$A$1:$D$27</definedName>
    <definedName name="_xlnm.Print_Area" localSheetId="4" xml:space="preserve"> 'gopalakrishna 79'!$A$1:$D$27</definedName>
    <definedName name="_xlnm.Print_Area" localSheetId="2" xml:space="preserve"> 'Guddu Rai 713F OMAN (2)'!$A$1:$D$27</definedName>
    <definedName name="_xlnm.Print_Area" localSheetId="5" xml:space="preserve"> 'RAJASEKAHAR 213'!$A$1:$D$27</definedName>
    <definedName name="_xlnm.Print_Area" localSheetId="1" xml:space="preserve"> 'shyam kumar 231'!$A$1:$D$27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7" l="1"/>
  <c r="C18" i="7"/>
  <c r="B12" i="7"/>
  <c r="C18" i="6"/>
  <c r="C21" i="6" s="1"/>
  <c r="B12" i="6"/>
  <c r="C18" i="5"/>
  <c r="C21" i="5" s="1"/>
  <c r="B12" i="5"/>
  <c r="C18" i="4"/>
  <c r="C21" i="4" s="1"/>
  <c r="B12" i="4"/>
  <c r="C21" i="3"/>
  <c r="C18" i="3"/>
  <c r="B12" i="3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A6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A5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A4" i="2"/>
  <c r="H3" i="2"/>
  <c r="G3" i="2"/>
  <c r="F3" i="2"/>
  <c r="E3" i="2"/>
  <c r="C3" i="2"/>
  <c r="B3" i="2"/>
  <c r="A3" i="2"/>
  <c r="J1" i="2"/>
  <c r="G1" i="2"/>
</calcChain>
</file>

<file path=xl/sharedStrings.xml><?xml version="1.0" encoding="utf-8"?>
<sst xmlns="http://schemas.openxmlformats.org/spreadsheetml/2006/main" count="149" uniqueCount="87">
  <si>
    <t>B6</t>
  </si>
  <si>
    <t>B5</t>
  </si>
  <si>
    <t>B7</t>
  </si>
  <si>
    <t>B3</t>
  </si>
  <si>
    <t>B8</t>
  </si>
  <si>
    <t>B9</t>
  </si>
  <si>
    <t>B12</t>
  </si>
  <si>
    <t>B13</t>
  </si>
  <si>
    <t>A17</t>
  </si>
  <si>
    <t>D6</t>
  </si>
  <si>
    <t>D7</t>
  </si>
  <si>
    <t>D8</t>
  </si>
  <si>
    <t>D9</t>
  </si>
  <si>
    <t>D10</t>
  </si>
  <si>
    <t>D11</t>
  </si>
  <si>
    <t>D12</t>
  </si>
  <si>
    <t>Loacation</t>
  </si>
  <si>
    <t>LEAVE &amp; BENEFIT PAID</t>
  </si>
  <si>
    <t>OMAN</t>
  </si>
  <si>
    <t>NAME</t>
  </si>
  <si>
    <t>SHYAMKUMAR YADAV</t>
  </si>
  <si>
    <t>LEAVE AVAILED</t>
  </si>
  <si>
    <t>ROLL NO</t>
  </si>
  <si>
    <t>15.05.05 TO 15.07.05 W/B</t>
  </si>
  <si>
    <t>DESIGNATION</t>
  </si>
  <si>
    <t>AC TECH</t>
  </si>
  <si>
    <t>28.04.07 TO 30.06.07 W/B</t>
  </si>
  <si>
    <t>DATE OF JOIN</t>
  </si>
  <si>
    <t>23.09.02</t>
  </si>
  <si>
    <t>15.01.09 TO 14.06.09 OWN EXP</t>
  </si>
  <si>
    <t>VISA STAMP</t>
  </si>
  <si>
    <t>14.10.02</t>
  </si>
  <si>
    <t>NEW CONT</t>
  </si>
  <si>
    <t>BENEFIT COLLECTED AUG 2009</t>
  </si>
  <si>
    <t>10.06.10 TO 14.08.10 OWN EXP</t>
  </si>
  <si>
    <t>WORKING PERIOD</t>
  </si>
  <si>
    <t>W/DAYS</t>
  </si>
  <si>
    <t>26.02.12 TO 04.05.12 W/B(DUE ON 30.09.11)</t>
  </si>
  <si>
    <t>FROM :</t>
  </si>
  <si>
    <t>20.01.14 TO 04.04.14 W/B9DUE ON 08.12.13)</t>
  </si>
  <si>
    <t>TO:</t>
  </si>
  <si>
    <t>31.12.15</t>
  </si>
  <si>
    <t>DAYS</t>
  </si>
  <si>
    <r>
      <t xml:space="preserve">           LESS</t>
    </r>
    <r>
      <rPr>
        <b/>
        <sz val="20"/>
        <rFont val="Bradley Hand ITC"/>
        <family val="4"/>
      </rPr>
      <t>: LEAVE &amp; BENEFIT PAID</t>
    </r>
  </si>
  <si>
    <t>730*5</t>
  </si>
  <si>
    <t>BALANCE</t>
  </si>
  <si>
    <r>
      <t xml:space="preserve">       ADD</t>
    </r>
    <r>
      <rPr>
        <b/>
        <sz val="20"/>
        <rFont val="Bradley Hand ITC"/>
        <family val="4"/>
      </rPr>
      <t xml:space="preserve"> NO OF DAYS REQUIRED</t>
    </r>
  </si>
  <si>
    <t>01.01.16 TO 22.02.16</t>
  </si>
  <si>
    <t>NEXT LEAVE &amp;BENEFIT DUE ON 22.02.16</t>
  </si>
  <si>
    <t>LEAVE FROM  07.02.16</t>
  </si>
  <si>
    <t>GUDDU RAI</t>
  </si>
  <si>
    <t>DUCTMAN</t>
  </si>
  <si>
    <t>10.04.14 TO 10.05.14 W/B</t>
  </si>
  <si>
    <t>11.11.11</t>
  </si>
  <si>
    <t>31.10.15</t>
  </si>
  <si>
    <t>730*1</t>
  </si>
  <si>
    <t>01.11.15 TO 02.03.16</t>
  </si>
  <si>
    <t>NEXT LEAVE &amp;BENEFIT DUE ON 02.03.16</t>
  </si>
  <si>
    <t>LEAVE FROM  15.01.16</t>
  </si>
  <si>
    <t>ARIF OMAN</t>
  </si>
  <si>
    <t>19.10.13 TO 22.11.13 W/B</t>
  </si>
  <si>
    <t>MECH-ENGINEER</t>
  </si>
  <si>
    <t>07.10.14 TO 31.10.14 OWN EXP</t>
  </si>
  <si>
    <t>BENEFIT DEC-14</t>
  </si>
  <si>
    <t>01.09.12</t>
  </si>
  <si>
    <t>31.03.15</t>
  </si>
  <si>
    <t>365*2</t>
  </si>
  <si>
    <t>01.04.15 TO 27.11.15</t>
  </si>
  <si>
    <t>NEXT LEAVE &amp;BENEFIT DUE ON 28.11.15</t>
  </si>
  <si>
    <t>LEAVE FROM19.04.15 TO 01.05.15</t>
  </si>
  <si>
    <t>GOPALKRISHNAALLAKATTU</t>
  </si>
  <si>
    <t>ELECT</t>
  </si>
  <si>
    <t>26.01.14 TO 01.05.14  W/B</t>
  </si>
  <si>
    <t>27.09.11</t>
  </si>
  <si>
    <t>31.08.15</t>
  </si>
  <si>
    <t>01.09.15 TO 25.01.16</t>
  </si>
  <si>
    <t>NEXT LEAVE&amp; BENEFIT DUE ON 25.01.16</t>
  </si>
  <si>
    <t>LEAVE FROM 22.10.15 TO 22.12.15</t>
  </si>
  <si>
    <t>RAJASEKAHARAN NAIR</t>
  </si>
  <si>
    <t>AC PIPING</t>
  </si>
  <si>
    <t>16.10.12 TO 24.11.12 OWN EXP</t>
  </si>
  <si>
    <t>01.06.14 TO 28.07.14 WITH BENEFIT</t>
  </si>
  <si>
    <t>17.10.11</t>
  </si>
  <si>
    <t>31.07.15</t>
  </si>
  <si>
    <t>01.08.15 TO 9.04.16</t>
  </si>
  <si>
    <t>NEXT LEAVE&amp; BENEFIT DUE ON 09.04.16</t>
  </si>
  <si>
    <t>LEAVE FROM 03.09.15 TO 18.09.15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</si>
</sst>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6"/>
      <name val="Bradley Hand ITC"/>
      <family val="4"/>
    </font>
    <font>
      <b/>
      <sz val="14"/>
      <name val="Times New Roman"/>
      <family val="1"/>
    </font>
    <font>
      <b/>
      <sz val="20"/>
      <name val="Bradley Hand ITC"/>
      <family val="4"/>
    </font>
    <font>
      <sz val="12"/>
      <name val="Times New Roman"/>
      <family val="1"/>
    </font>
    <font>
      <b/>
      <sz val="12"/>
      <name val="Bradley Hand ITC"/>
      <family val="4"/>
    </font>
    <font>
      <b/>
      <sz val="18"/>
      <name val="Bradley Hand ITC"/>
      <family val="4"/>
    </font>
    <font>
      <b/>
      <u/>
      <sz val="20"/>
      <name val="Bradley Hand ITC"/>
      <family val="4"/>
    </font>
    <font>
      <b/>
      <sz val="14"/>
      <name val="Arial"/>
      <family val="2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0" borderId="0" xfId="1" applyFont="1" applyBorder="1"/>
    <xf numFmtId="0" fontId="4" fillId="0" borderId="0" xfId="1" applyFont="1" applyBorder="1" applyAlignment="1"/>
    <xf numFmtId="0" fontId="5" fillId="0" borderId="0" xfId="1" applyFont="1" applyBorder="1" applyAlignment="1">
      <alignment horizontal="left"/>
    </xf>
    <xf numFmtId="0" fontId="6" fillId="0" borderId="0" xfId="1" applyFont="1" applyBorder="1" applyAlignment="1">
      <alignment horizontal="justify"/>
    </xf>
    <xf numFmtId="0" fontId="5" fillId="0" borderId="0" xfId="1" applyFont="1" applyBorder="1" applyAlignment="1">
      <alignment horizontal="right"/>
    </xf>
    <xf numFmtId="0" fontId="5" fillId="0" borderId="1" xfId="1" applyFont="1" applyBorder="1" applyAlignment="1">
      <alignment horizontal="center"/>
    </xf>
    <xf numFmtId="0" fontId="1" fillId="0" borderId="0" xfId="1" applyBorder="1" applyAlignment="1">
      <alignment horizontal="right"/>
    </xf>
    <xf numFmtId="0" fontId="5" fillId="0" borderId="0" xfId="1" applyFont="1" applyBorder="1" applyAlignment="1">
      <alignment horizontal="center"/>
    </xf>
    <xf numFmtId="0" fontId="7" fillId="0" borderId="0" xfId="1" applyFont="1" applyBorder="1" applyAlignment="1">
      <alignment horizontal="left"/>
    </xf>
    <xf numFmtId="2" fontId="8" fillId="0" borderId="0" xfId="1" applyNumberFormat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1" fillId="0" borderId="0" xfId="1" applyBorder="1" applyAlignment="1">
      <alignment horizontal="left"/>
    </xf>
    <xf numFmtId="0" fontId="5" fillId="0" borderId="2" xfId="1" applyFont="1" applyBorder="1" applyAlignment="1">
      <alignment horizontal="center"/>
    </xf>
    <xf numFmtId="2" fontId="5" fillId="0" borderId="3" xfId="1" applyNumberFormat="1" applyFont="1" applyBorder="1" applyAlignment="1">
      <alignment horizontal="center"/>
    </xf>
    <xf numFmtId="0" fontId="10" fillId="0" borderId="0" xfId="1" applyFont="1" applyBorder="1"/>
    <xf numFmtId="0" fontId="5" fillId="2" borderId="0" xfId="1" applyFont="1" applyFill="1" applyBorder="1" applyAlignment="1">
      <alignment horizontal="left"/>
    </xf>
    <xf numFmtId="0" fontId="11" fillId="0" borderId="0" xfId="1" applyFont="1" applyBorder="1"/>
    <xf numFmtId="0" fontId="1" fillId="3" borderId="0" xfId="1" applyFill="1"/>
    <xf numFmtId="0" fontId="2" fillId="3" borderId="0" xfId="1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2619375</xdr:colOff>
      <xdr:row>11</xdr:row>
      <xdr:rowOff>219075</xdr:rowOff>
    </xdr:from>
    <xdr:to>
      <xdr:col>1</xdr:col>
      <xdr:colOff>3124200</xdr:colOff>
      <xdr:row>12</xdr:row>
      <xdr:rowOff>409575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6162675" y="4572000"/>
          <a:ext cx="504825" cy="628650"/>
        </a:xfrm>
        <a:prstGeom prst="rightBrace">
          <a:avLst>
            <a:gd name="adj1" fmla="val 10988"/>
            <a:gd name="adj2" fmla="val 4769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2590800</xdr:colOff>
      <xdr:row>17</xdr:row>
      <xdr:rowOff>285750</xdr:rowOff>
    </xdr:from>
    <xdr:to>
      <xdr:col>2</xdr:col>
      <xdr:colOff>47625</xdr:colOff>
      <xdr:row>17</xdr:row>
      <xdr:rowOff>304800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134100" y="7267575"/>
          <a:ext cx="95250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2619375</xdr:colOff>
      <xdr:row>11</xdr:row>
      <xdr:rowOff>219075</xdr:rowOff>
    </xdr:from>
    <xdr:to>
      <xdr:col>1</xdr:col>
      <xdr:colOff>3124200</xdr:colOff>
      <xdr:row>12</xdr:row>
      <xdr:rowOff>409575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6162675" y="4572000"/>
          <a:ext cx="504825" cy="628650"/>
        </a:xfrm>
        <a:prstGeom prst="rightBrace">
          <a:avLst>
            <a:gd name="adj1" fmla="val 10988"/>
            <a:gd name="adj2" fmla="val 4769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2590800</xdr:colOff>
      <xdr:row>17</xdr:row>
      <xdr:rowOff>285750</xdr:rowOff>
    </xdr:from>
    <xdr:to>
      <xdr:col>2</xdr:col>
      <xdr:colOff>47625</xdr:colOff>
      <xdr:row>17</xdr:row>
      <xdr:rowOff>304800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134100" y="7267575"/>
          <a:ext cx="95250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2619375</xdr:colOff>
      <xdr:row>11</xdr:row>
      <xdr:rowOff>219075</xdr:rowOff>
    </xdr:from>
    <xdr:to>
      <xdr:col>1</xdr:col>
      <xdr:colOff>3124200</xdr:colOff>
      <xdr:row>12</xdr:row>
      <xdr:rowOff>409575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6162675" y="4572000"/>
          <a:ext cx="504825" cy="628650"/>
        </a:xfrm>
        <a:prstGeom prst="rightBrace">
          <a:avLst>
            <a:gd name="adj1" fmla="val 10988"/>
            <a:gd name="adj2" fmla="val 4769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2590800</xdr:colOff>
      <xdr:row>17</xdr:row>
      <xdr:rowOff>285750</xdr:rowOff>
    </xdr:from>
    <xdr:to>
      <xdr:col>2</xdr:col>
      <xdr:colOff>47625</xdr:colOff>
      <xdr:row>17</xdr:row>
      <xdr:rowOff>304800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134100" y="7267575"/>
          <a:ext cx="95250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2619375</xdr:colOff>
      <xdr:row>11</xdr:row>
      <xdr:rowOff>219075</xdr:rowOff>
    </xdr:from>
    <xdr:to>
      <xdr:col>1</xdr:col>
      <xdr:colOff>3124200</xdr:colOff>
      <xdr:row>12</xdr:row>
      <xdr:rowOff>409575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6162675" y="4572000"/>
          <a:ext cx="504825" cy="628650"/>
        </a:xfrm>
        <a:prstGeom prst="rightBrace">
          <a:avLst>
            <a:gd name="adj1" fmla="val 10988"/>
            <a:gd name="adj2" fmla="val 4769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2590800</xdr:colOff>
      <xdr:row>17</xdr:row>
      <xdr:rowOff>285750</xdr:rowOff>
    </xdr:from>
    <xdr:to>
      <xdr:col>2</xdr:col>
      <xdr:colOff>47625</xdr:colOff>
      <xdr:row>17</xdr:row>
      <xdr:rowOff>304800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134100" y="7267575"/>
          <a:ext cx="95250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2619375</xdr:colOff>
      <xdr:row>11</xdr:row>
      <xdr:rowOff>219075</xdr:rowOff>
    </xdr:from>
    <xdr:to>
      <xdr:col>1</xdr:col>
      <xdr:colOff>3124200</xdr:colOff>
      <xdr:row>12</xdr:row>
      <xdr:rowOff>409575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6162675" y="4572000"/>
          <a:ext cx="504825" cy="628650"/>
        </a:xfrm>
        <a:prstGeom prst="rightBrace">
          <a:avLst>
            <a:gd name="adj1" fmla="val 10988"/>
            <a:gd name="adj2" fmla="val 4769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2590800</xdr:colOff>
      <xdr:row>17</xdr:row>
      <xdr:rowOff>285750</xdr:rowOff>
    </xdr:from>
    <xdr:to>
      <xdr:col>2</xdr:col>
      <xdr:colOff>47625</xdr:colOff>
      <xdr:row>17</xdr:row>
      <xdr:rowOff>304800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134100" y="7267575"/>
          <a:ext cx="95250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externalLinkPath" Target="EMPL-LEAVE%20REQUEST.xlsm" TargetMode="External"/><Relationship Id="rId2" Type="http://schemas.openxmlformats.org/officeDocument/2006/relationships/externalLinkPath" Target="EMPL-LEAVE%20REQUEST.xlsm" TargetMode="External"/><Relationship Id="rId1" Type="http://schemas.openxmlformats.org/officeDocument/2006/relationships/externalLinkPath" Target="EMPL-LEAVE%20REQUEST.xls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4"/>
  <dimension ref="A1:P6"/>
  <sheetViews>
    <sheetView tabSelected="1" workbookViewId="0">
      <selection activeCell="A3" sqref="A3"/>
    </sheetView>
  </sheetViews>
  <sheetFormatPr defaultRowHeight="12.75" x14ac:dyDescent="0.2"/>
  <cols>
    <col min="1" max="1" width="9.75" style="1" customWidth="1"/>
    <col min="2" max="2" width="19.5" style="1" customWidth="1"/>
    <col min="3" max="4" width="13.25" style="1" customWidth="1"/>
    <col min="5" max="5" width="12.75" style="1" customWidth="1"/>
    <col min="6" max="6" width="11.875" style="1" customWidth="1"/>
    <col min="7" max="7" width="10.625" style="1" customWidth="1"/>
    <col min="8" max="8" width="8.875" style="1" customWidth="1"/>
    <col min="9" max="9" width="19.75" style="1" bestFit="1" customWidth="1"/>
    <col min="10" max="11" width="20.625" style="1" bestFit="1" customWidth="1"/>
    <col min="12" max="12" width="25.125" style="1" bestFit="1" customWidth="1"/>
    <col min="13" max="13" width="26.25" style="1" bestFit="1" customWidth="1"/>
    <col min="14" max="14" width="25.125" style="1" bestFit="1" customWidth="1"/>
    <col min="15" max="15" width="35.125" style="1" bestFit="1" customWidth="1"/>
    <col min="16" max="16" width="35.5" style="1" bestFit="1" customWidth="1"/>
    <col min="17" max="16384" width="9" style="1"/>
  </cols>
  <sheetData>
    <row r="1" spans="1:16" x14ac:dyDescent="0.2">
      <c r="G1" s="2" t="str">
        <f>+'shyam kumar 231'!B11</f>
        <v>WORKING PERIOD</v>
      </c>
      <c r="J1" s="2" t="str">
        <f>+'shyam kumar 231'!D5</f>
        <v>LEAVE AVAILED</v>
      </c>
    </row>
    <row r="2" spans="1:16" x14ac:dyDescent="0.2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2" t="s">
        <v>6</v>
      </c>
      <c r="H2" s="21" t="s">
        <v>7</v>
      </c>
      <c r="I2" s="21" t="s">
        <v>8</v>
      </c>
      <c r="J2" s="22" t="s">
        <v>9</v>
      </c>
      <c r="K2" s="21" t="s">
        <v>10</v>
      </c>
      <c r="L2" s="21" t="s">
        <v>11</v>
      </c>
      <c r="M2" s="21" t="s">
        <v>12</v>
      </c>
      <c r="N2" s="21" t="s">
        <v>13</v>
      </c>
      <c r="O2" s="21" t="s">
        <v>14</v>
      </c>
      <c r="P2" s="21" t="s">
        <v>15</v>
      </c>
    </row>
    <row r="3" spans="1:16" x14ac:dyDescent="0.2">
      <c r="A3" s="2" t="str">
        <f>+'shyam kumar 231'!A6</f>
        <v>ROLL NO</v>
      </c>
      <c r="B3" s="2" t="str">
        <f>+'shyam kumar 231'!A5</f>
        <v>NAME</v>
      </c>
      <c r="C3" s="2" t="str">
        <f>+'shyam kumar 231'!A7</f>
        <v>DESIGNATION</v>
      </c>
      <c r="D3" s="2" t="s">
        <v>16</v>
      </c>
      <c r="E3" s="2" t="str">
        <f>+'shyam kumar 231'!A8</f>
        <v>DATE OF JOIN</v>
      </c>
      <c r="F3" s="2" t="str">
        <f>+'shyam kumar 231'!A9</f>
        <v>VISA STAMP</v>
      </c>
      <c r="G3" s="2" t="str">
        <f>+'shyam kumar 231'!A12</f>
        <v>FROM :</v>
      </c>
      <c r="H3" s="2" t="str">
        <f>+'shyam kumar 231'!A13</f>
        <v>TO:</v>
      </c>
      <c r="I3" s="2" t="s">
        <v>17</v>
      </c>
      <c r="J3" s="1">
        <v>1</v>
      </c>
      <c r="K3" s="1">
        <v>2</v>
      </c>
      <c r="L3" s="1">
        <v>3</v>
      </c>
      <c r="M3" s="1">
        <v>4</v>
      </c>
      <c r="N3" s="1">
        <v>5</v>
      </c>
      <c r="O3" s="1">
        <v>6</v>
      </c>
      <c r="P3" s="1">
        <v>7</v>
      </c>
    </row>
    <row r="4" spans="1:16" x14ac:dyDescent="0.2">
      <c r="A4" s="1">
        <f>+'shyam kumar 231'!B6</f>
        <v>231</v>
      </c>
      <c r="B4" s="1" t="str">
        <f>+'shyam kumar 231'!B5</f>
        <v>SHYAMKUMAR YADAV</v>
      </c>
      <c r="C4" s="1" t="str">
        <f>+'shyam kumar 231'!B7</f>
        <v>AC TECH</v>
      </c>
      <c r="D4" s="1" t="str">
        <f>+'shyam kumar 231'!B3</f>
        <v>OMAN</v>
      </c>
      <c r="E4" s="1" t="str">
        <f>+'shyam kumar 231'!B8</f>
        <v>23.09.02</v>
      </c>
      <c r="F4" s="1" t="str">
        <f>+'shyam kumar 231'!B9</f>
        <v>14.10.02</v>
      </c>
      <c r="G4" s="1" t="str">
        <f>+'shyam kumar 231'!B12</f>
        <v>14.10.02</v>
      </c>
      <c r="H4" s="1" t="str">
        <f>+'shyam kumar 231'!B13</f>
        <v>31.12.15</v>
      </c>
      <c r="I4" s="1" t="str">
        <f>+'shyam kumar 231'!A17</f>
        <v>730*5</v>
      </c>
      <c r="J4" s="1" t="str">
        <f>+'shyam kumar 231'!D6</f>
        <v>15.05.05 TO 15.07.05 W/B</v>
      </c>
      <c r="K4" s="1" t="str">
        <f>+'shyam kumar 231'!D7</f>
        <v>28.04.07 TO 30.06.07 W/B</v>
      </c>
      <c r="L4" s="1" t="str">
        <f>+'shyam kumar 231'!D8</f>
        <v>15.01.09 TO 14.06.09 OWN EXP</v>
      </c>
      <c r="M4" s="1" t="str">
        <f>+'shyam kumar 231'!D9</f>
        <v>BENEFIT COLLECTED AUG 2009</v>
      </c>
      <c r="N4" s="1" t="str">
        <f>+'shyam kumar 231'!D10</f>
        <v>10.06.10 TO 14.08.10 OWN EXP</v>
      </c>
      <c r="O4" s="1" t="str">
        <f>+'shyam kumar 231'!D11</f>
        <v>26.02.12 TO 04.05.12 W/B(DUE ON 30.09.11)</v>
      </c>
      <c r="P4" s="1" t="str">
        <f>+'shyam kumar 231'!D12</f>
        <v>20.01.14 TO 04.04.14 W/B9DUE ON 08.12.13)</v>
      </c>
    </row>
    <row r="5" spans="1:16" x14ac:dyDescent="0.2">
      <c r="A5" s="1">
        <f>'Guddu Rai 713F OMAN (2)'!B6</f>
        <v>713</v>
      </c>
      <c r="B5" s="1" t="str">
        <f>'Guddu Rai 713F OMAN (2)'!B5</f>
        <v>GUDDU RAI</v>
      </c>
      <c r="C5" s="1" t="str">
        <f>'Guddu Rai 713F OMAN (2)'!B7</f>
        <v>DUCTMAN</v>
      </c>
      <c r="D5" s="1" t="str">
        <f>'Guddu Rai 713F OMAN (2)'!B3</f>
        <v>OMAN</v>
      </c>
      <c r="E5" s="1">
        <f>'Guddu Rai 713F OMAN (2)'!B8</f>
        <v>0</v>
      </c>
      <c r="F5" s="1" t="str">
        <f>'Guddu Rai 713F OMAN (2)'!B9</f>
        <v>11.11.11</v>
      </c>
      <c r="G5" s="1" t="str">
        <f>'Guddu Rai 713F OMAN (2)'!B12</f>
        <v>11.11.11</v>
      </c>
      <c r="H5" s="1" t="str">
        <f>'Guddu Rai 713F OMAN (2)'!B13</f>
        <v>31.10.15</v>
      </c>
      <c r="I5" s="1" t="str">
        <f>'Guddu Rai 713F OMAN (2)'!A17</f>
        <v>730*1</v>
      </c>
      <c r="J5" s="1">
        <f>'Guddu Rai 713F OMAN (2)'!D6</f>
        <v>0</v>
      </c>
      <c r="K5" s="1" t="str">
        <f>'Guddu Rai 713F OMAN (2)'!D7</f>
        <v>10.04.14 TO 10.05.14 W/B</v>
      </c>
      <c r="L5" s="1">
        <f>'Guddu Rai 713F OMAN (2)'!D8</f>
        <v>0</v>
      </c>
      <c r="M5" s="1">
        <f>'Guddu Rai 713F OMAN (2)'!D9</f>
        <v>0</v>
      </c>
      <c r="N5" s="1">
        <f>'Guddu Rai 713F OMAN (2)'!D10</f>
        <v>0</v>
      </c>
      <c r="O5" s="1">
        <f>'Guddu Rai 713F OMAN (2)'!D11</f>
        <v>0</v>
      </c>
      <c r="P5" s="1">
        <f>'Guddu Rai 713F OMAN (2)'!D12</f>
        <v>0</v>
      </c>
    </row>
    <row r="6" spans="1:16" x14ac:dyDescent="0.2">
      <c r="A6" s="1">
        <f>'ARIF OMAN'!B6</f>
        <v>888</v>
      </c>
      <c r="B6" s="1" t="str">
        <f>'ARIF OMAN'!B5</f>
        <v>ARIF OMAN</v>
      </c>
      <c r="C6" s="1" t="str">
        <f>'ARIF OMAN'!B7</f>
        <v>MECH-ENGINEER</v>
      </c>
      <c r="D6" s="1" t="str">
        <f>'ARIF OMAN'!B3</f>
        <v>OMAN</v>
      </c>
      <c r="E6" s="1">
        <f>'ARIF OMAN'!B8</f>
        <v>0</v>
      </c>
      <c r="F6" s="1" t="str">
        <f>'ARIF OMAN'!B9</f>
        <v>01.09.12</v>
      </c>
      <c r="G6" s="1" t="str">
        <f>'ARIF OMAN'!B12</f>
        <v>01.09.12</v>
      </c>
      <c r="H6" s="1" t="str">
        <f>'ARIF OMAN'!B13</f>
        <v>31.03.15</v>
      </c>
      <c r="I6" s="1" t="str">
        <f>'ARIF OMAN'!A17</f>
        <v>365*2</v>
      </c>
      <c r="J6" s="1" t="str">
        <f>'ARIF OMAN'!D6</f>
        <v>19.10.13 TO 22.11.13 W/B</v>
      </c>
      <c r="K6" s="1" t="str">
        <f>'ARIF OMAN'!D7</f>
        <v>07.10.14 TO 31.10.14 OWN EXP</v>
      </c>
      <c r="L6" s="1" t="str">
        <f>'ARIF OMAN'!D8</f>
        <v>BENEFIT DEC-14</v>
      </c>
      <c r="M6" s="1">
        <f>'ARIF OMAN'!D9</f>
        <v>0</v>
      </c>
      <c r="N6" s="1">
        <f>'ARIF OMAN'!D10</f>
        <v>0</v>
      </c>
      <c r="O6" s="1">
        <f>'ARIF OMAN'!D11</f>
        <v>0</v>
      </c>
      <c r="P6" s="1">
        <f>'ARIF OMAN'!D12</f>
        <v>0</v>
      </c>
    </row>
  </sheetData>
  <dataConsolidate>
    <dataRefs count="3">
      <dataRef ref="B5" sheet="gopalakrishna 79" r:id="rId1"/>
      <dataRef ref="B5" sheet="RAJASEKAHAR 213" r:id="rId2"/>
      <dataRef ref="B5" sheet="sanju muraleedharan 645" r:id="rId3"/>
    </dataRefs>
  </dataConsolidate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3"/>
  <dimension ref="A2:D28"/>
  <sheetViews>
    <sheetView view="pageBreakPreview" zoomScale="60" zoomScaleNormal="100" workbookViewId="0">
      <selection activeCell="D12" sqref="D12"/>
    </sheetView>
  </sheetViews>
  <sheetFormatPr defaultRowHeight="12.75" x14ac:dyDescent="0.2"/>
  <cols>
    <col min="1" max="1" width="46.5" style="3" customWidth="1"/>
    <col min="2" max="2" width="45.875" style="3" customWidth="1"/>
    <col min="3" max="3" width="21" style="3" customWidth="1"/>
    <col min="4" max="4" width="54.75" style="3" customWidth="1"/>
    <col min="5" max="16384" width="9" style="3"/>
  </cols>
  <sheetData>
    <row r="2" spans="1:4" ht="42" customHeight="1" x14ac:dyDescent="0.75">
      <c r="B2" s="4"/>
      <c r="D2" s="5"/>
    </row>
    <row r="3" spans="1:4" ht="23.25" customHeight="1" x14ac:dyDescent="0.6">
      <c r="B3" s="6" t="s">
        <v>18</v>
      </c>
      <c r="D3" s="7"/>
    </row>
    <row r="4" spans="1:4" ht="23.25" customHeight="1" thickBot="1" x14ac:dyDescent="0.3">
      <c r="D4" s="7"/>
    </row>
    <row r="5" spans="1:4" ht="35.1" customHeight="1" thickTop="1" thickBot="1" x14ac:dyDescent="0.65">
      <c r="A5" s="6" t="s">
        <v>19</v>
      </c>
      <c r="B5" s="6" t="s">
        <v>20</v>
      </c>
      <c r="C5" s="8"/>
      <c r="D5" s="9" t="s">
        <v>21</v>
      </c>
    </row>
    <row r="6" spans="1:4" ht="35.1" customHeight="1" thickTop="1" x14ac:dyDescent="0.6">
      <c r="A6" s="6" t="s">
        <v>22</v>
      </c>
      <c r="B6" s="6">
        <v>231</v>
      </c>
      <c r="C6" s="10"/>
      <c r="D6" s="6" t="s">
        <v>23</v>
      </c>
    </row>
    <row r="7" spans="1:4" ht="35.1" customHeight="1" x14ac:dyDescent="0.6">
      <c r="A7" s="6" t="s">
        <v>24</v>
      </c>
      <c r="B7" s="6" t="s">
        <v>25</v>
      </c>
      <c r="C7" s="10"/>
      <c r="D7" s="6" t="s">
        <v>26</v>
      </c>
    </row>
    <row r="8" spans="1:4" ht="35.1" customHeight="1" x14ac:dyDescent="0.6">
      <c r="A8" s="6" t="s">
        <v>27</v>
      </c>
      <c r="B8" s="6" t="s">
        <v>28</v>
      </c>
      <c r="C8" s="10"/>
      <c r="D8" s="6" t="s">
        <v>29</v>
      </c>
    </row>
    <row r="9" spans="1:4" ht="35.1" customHeight="1" x14ac:dyDescent="0.6">
      <c r="A9" s="6" t="s">
        <v>30</v>
      </c>
      <c r="B9" s="6" t="s">
        <v>31</v>
      </c>
      <c r="C9" s="11" t="s">
        <v>32</v>
      </c>
      <c r="D9" s="6" t="s">
        <v>33</v>
      </c>
    </row>
    <row r="10" spans="1:4" ht="35.1" customHeight="1" x14ac:dyDescent="0.6">
      <c r="A10" s="6"/>
      <c r="B10" s="6"/>
      <c r="C10" s="10"/>
      <c r="D10" s="6" t="s">
        <v>34</v>
      </c>
    </row>
    <row r="11" spans="1:4" ht="35.1" customHeight="1" x14ac:dyDescent="0.6">
      <c r="A11" s="6"/>
      <c r="B11" s="11" t="s">
        <v>35</v>
      </c>
      <c r="C11" s="11" t="s">
        <v>36</v>
      </c>
      <c r="D11" s="12" t="s">
        <v>37</v>
      </c>
    </row>
    <row r="12" spans="1:4" ht="35.1" customHeight="1" x14ac:dyDescent="0.6">
      <c r="A12" s="11" t="s">
        <v>38</v>
      </c>
      <c r="B12" s="11" t="str">
        <f>B9</f>
        <v>14.10.02</v>
      </c>
      <c r="D12" s="12" t="s">
        <v>39</v>
      </c>
    </row>
    <row r="13" spans="1:4" ht="35.1" customHeight="1" x14ac:dyDescent="0.6">
      <c r="A13" s="11" t="s">
        <v>40</v>
      </c>
      <c r="B13" s="11" t="s">
        <v>41</v>
      </c>
      <c r="C13" s="13">
        <v>4328</v>
      </c>
      <c r="D13" s="6" t="s">
        <v>42</v>
      </c>
    </row>
    <row r="14" spans="1:4" ht="35.1" customHeight="1" x14ac:dyDescent="0.6">
      <c r="A14" s="11"/>
      <c r="B14" s="11"/>
      <c r="C14" s="13"/>
      <c r="D14" s="6"/>
    </row>
    <row r="15" spans="1:4" ht="35.1" customHeight="1" x14ac:dyDescent="0.6">
      <c r="A15" s="11"/>
      <c r="B15" s="11"/>
      <c r="C15" s="13"/>
      <c r="D15" s="6"/>
    </row>
    <row r="16" spans="1:4" ht="35.1" customHeight="1" x14ac:dyDescent="0.6">
      <c r="A16" s="14" t="s">
        <v>43</v>
      </c>
      <c r="B16" s="11"/>
      <c r="C16" s="11">
        <v>3650</v>
      </c>
      <c r="D16" s="15"/>
    </row>
    <row r="17" spans="1:4" ht="35.1" customHeight="1" thickBot="1" x14ac:dyDescent="0.65">
      <c r="A17" s="11" t="s">
        <v>44</v>
      </c>
      <c r="B17" s="11"/>
      <c r="C17" s="16"/>
      <c r="D17" s="15"/>
    </row>
    <row r="18" spans="1:4" ht="35.1" customHeight="1" x14ac:dyDescent="0.6">
      <c r="A18" s="11"/>
      <c r="B18" s="11" t="s">
        <v>45</v>
      </c>
      <c r="C18" s="13">
        <f>C13-C16</f>
        <v>678</v>
      </c>
    </row>
    <row r="19" spans="1:4" ht="35.1" customHeight="1" x14ac:dyDescent="0.6">
      <c r="A19" s="14" t="s">
        <v>46</v>
      </c>
      <c r="B19" s="11"/>
      <c r="C19" s="11">
        <v>52</v>
      </c>
    </row>
    <row r="20" spans="1:4" ht="35.1" customHeight="1" thickBot="1" x14ac:dyDescent="0.65">
      <c r="A20" s="14" t="s">
        <v>47</v>
      </c>
      <c r="B20" s="11"/>
      <c r="C20" s="11"/>
    </row>
    <row r="21" spans="1:4" ht="35.1" customHeight="1" thickBot="1" x14ac:dyDescent="0.65">
      <c r="B21" s="11"/>
      <c r="C21" s="17">
        <f>C18+C19</f>
        <v>730</v>
      </c>
    </row>
    <row r="22" spans="1:4" ht="35.1" customHeight="1" x14ac:dyDescent="0.6">
      <c r="B22" s="11"/>
      <c r="C22" s="11"/>
    </row>
    <row r="23" spans="1:4" ht="35.1" customHeight="1" x14ac:dyDescent="0.6">
      <c r="B23" s="11"/>
      <c r="C23" s="11"/>
    </row>
    <row r="24" spans="1:4" ht="35.1" customHeight="1" x14ac:dyDescent="0.6">
      <c r="B24" s="11" t="s">
        <v>48</v>
      </c>
    </row>
    <row r="25" spans="1:4" ht="35.1" customHeight="1" x14ac:dyDescent="0.2"/>
    <row r="26" spans="1:4" ht="35.1" customHeight="1" x14ac:dyDescent="0.25">
      <c r="A26" s="18" t="s">
        <v>49</v>
      </c>
    </row>
    <row r="27" spans="1:4" ht="35.1" customHeight="1" x14ac:dyDescent="0.2"/>
    <row r="28" spans="1:4" ht="31.5" customHeight="1" x14ac:dyDescent="0.2"/>
  </sheetData>
  <pageMargins left="0.70866141732283472" right="0.39370078740157483" top="0.47244094488188981" bottom="0.39370078740157483" header="0.23622047244094491" footer="0.31496062992125984"/>
  <pageSetup paperSize="9" scale="48" orientation="portrait" r:id="rId1"/>
  <headerFooter alignWithMargins="0">
    <oddFooter>&amp;L&amp;"Arial,Bold"&amp;24SIGNATURE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5"/>
  <dimension ref="A2:D28"/>
  <sheetViews>
    <sheetView view="pageBreakPreview" zoomScale="60" zoomScaleNormal="100" workbookViewId="0">
      <selection activeCell="D11" sqref="D11"/>
    </sheetView>
  </sheetViews>
  <sheetFormatPr defaultRowHeight="12.75" x14ac:dyDescent="0.2"/>
  <cols>
    <col min="1" max="1" width="46.5" style="3" customWidth="1"/>
    <col min="2" max="2" width="45.875" style="3" customWidth="1"/>
    <col min="3" max="3" width="21" style="3" customWidth="1"/>
    <col min="4" max="4" width="54.75" style="3" customWidth="1"/>
    <col min="5" max="16384" width="9" style="3"/>
  </cols>
  <sheetData>
    <row r="2" spans="1:4" ht="42" customHeight="1" x14ac:dyDescent="0.75">
      <c r="B2" s="4"/>
      <c r="D2" s="5"/>
    </row>
    <row r="3" spans="1:4" ht="23.25" customHeight="1" x14ac:dyDescent="0.6">
      <c r="B3" s="6" t="s">
        <v>18</v>
      </c>
      <c r="D3" s="7"/>
    </row>
    <row r="4" spans="1:4" ht="23.25" customHeight="1" thickBot="1" x14ac:dyDescent="0.3">
      <c r="D4" s="7"/>
    </row>
    <row r="5" spans="1:4" ht="35.1" customHeight="1" thickTop="1" thickBot="1" x14ac:dyDescent="0.65">
      <c r="A5" s="6" t="s">
        <v>19</v>
      </c>
      <c r="B5" s="6" t="s">
        <v>50</v>
      </c>
      <c r="C5" s="8"/>
      <c r="D5" s="9" t="s">
        <v>21</v>
      </c>
    </row>
    <row r="6" spans="1:4" ht="35.1" customHeight="1" thickTop="1" x14ac:dyDescent="0.6">
      <c r="A6" s="6" t="s">
        <v>22</v>
      </c>
      <c r="B6" s="6">
        <v>713</v>
      </c>
      <c r="C6" s="10"/>
      <c r="D6" s="19"/>
    </row>
    <row r="7" spans="1:4" ht="35.1" customHeight="1" x14ac:dyDescent="0.6">
      <c r="A7" s="6" t="s">
        <v>24</v>
      </c>
      <c r="B7" s="6" t="s">
        <v>51</v>
      </c>
      <c r="C7" s="10"/>
      <c r="D7" s="6" t="s">
        <v>52</v>
      </c>
    </row>
    <row r="8" spans="1:4" ht="35.1" customHeight="1" x14ac:dyDescent="0.6">
      <c r="A8" s="6" t="s">
        <v>27</v>
      </c>
      <c r="B8" s="6"/>
      <c r="C8" s="10"/>
      <c r="D8" s="6"/>
    </row>
    <row r="9" spans="1:4" ht="35.1" customHeight="1" x14ac:dyDescent="0.6">
      <c r="A9" s="6" t="s">
        <v>30</v>
      </c>
      <c r="B9" s="6" t="s">
        <v>53</v>
      </c>
      <c r="C9" s="11" t="s">
        <v>32</v>
      </c>
      <c r="D9" s="6"/>
    </row>
    <row r="10" spans="1:4" ht="35.1" customHeight="1" x14ac:dyDescent="0.6">
      <c r="A10" s="6"/>
      <c r="B10" s="6"/>
      <c r="C10" s="10"/>
      <c r="D10" s="6"/>
    </row>
    <row r="11" spans="1:4" ht="35.1" customHeight="1" x14ac:dyDescent="0.6">
      <c r="A11" s="6"/>
      <c r="B11" s="11" t="s">
        <v>35</v>
      </c>
      <c r="C11" s="11" t="s">
        <v>36</v>
      </c>
      <c r="D11" s="6"/>
    </row>
    <row r="12" spans="1:4" ht="35.1" customHeight="1" x14ac:dyDescent="0.6">
      <c r="A12" s="11" t="s">
        <v>38</v>
      </c>
      <c r="B12" s="11" t="str">
        <f>B9</f>
        <v>11.11.11</v>
      </c>
      <c r="D12" s="6"/>
    </row>
    <row r="13" spans="1:4" ht="35.1" customHeight="1" x14ac:dyDescent="0.6">
      <c r="A13" s="11" t="s">
        <v>40</v>
      </c>
      <c r="B13" s="11" t="s">
        <v>54</v>
      </c>
      <c r="C13" s="13">
        <v>1338</v>
      </c>
      <c r="D13" s="6" t="s">
        <v>42</v>
      </c>
    </row>
    <row r="14" spans="1:4" ht="35.1" customHeight="1" x14ac:dyDescent="0.6">
      <c r="A14" s="11"/>
      <c r="B14" s="11"/>
      <c r="C14" s="13"/>
      <c r="D14" s="6"/>
    </row>
    <row r="15" spans="1:4" ht="35.1" customHeight="1" x14ac:dyDescent="0.6">
      <c r="A15" s="11"/>
      <c r="B15" s="11"/>
      <c r="C15" s="13"/>
      <c r="D15" s="6"/>
    </row>
    <row r="16" spans="1:4" ht="35.1" customHeight="1" x14ac:dyDescent="0.6">
      <c r="A16" s="14" t="s">
        <v>43</v>
      </c>
      <c r="B16" s="11"/>
      <c r="C16" s="11">
        <v>730</v>
      </c>
      <c r="D16" s="15"/>
    </row>
    <row r="17" spans="1:4" ht="35.1" customHeight="1" thickBot="1" x14ac:dyDescent="0.65">
      <c r="A17" s="11" t="s">
        <v>55</v>
      </c>
      <c r="B17" s="11"/>
      <c r="C17" s="16"/>
      <c r="D17" s="15"/>
    </row>
    <row r="18" spans="1:4" ht="35.1" customHeight="1" x14ac:dyDescent="0.6">
      <c r="A18" s="11"/>
      <c r="B18" s="11" t="s">
        <v>45</v>
      </c>
      <c r="C18" s="13">
        <f>C13-C16</f>
        <v>608</v>
      </c>
    </row>
    <row r="19" spans="1:4" ht="35.1" customHeight="1" x14ac:dyDescent="0.6">
      <c r="A19" s="14" t="s">
        <v>46</v>
      </c>
      <c r="B19" s="11"/>
      <c r="C19" s="11">
        <v>122</v>
      </c>
    </row>
    <row r="20" spans="1:4" ht="35.1" customHeight="1" thickBot="1" x14ac:dyDescent="0.65">
      <c r="A20" s="14" t="s">
        <v>56</v>
      </c>
      <c r="B20" s="11"/>
      <c r="C20" s="11"/>
    </row>
    <row r="21" spans="1:4" ht="35.1" customHeight="1" thickBot="1" x14ac:dyDescent="0.65">
      <c r="B21" s="11"/>
      <c r="C21" s="17">
        <f>C18+C19</f>
        <v>730</v>
      </c>
    </row>
    <row r="22" spans="1:4" ht="35.1" customHeight="1" x14ac:dyDescent="0.6">
      <c r="B22" s="11"/>
      <c r="C22" s="11"/>
    </row>
    <row r="23" spans="1:4" ht="35.1" customHeight="1" x14ac:dyDescent="0.6">
      <c r="B23" s="11"/>
      <c r="C23" s="11"/>
    </row>
    <row r="24" spans="1:4" ht="35.1" customHeight="1" x14ac:dyDescent="0.6">
      <c r="B24" s="11" t="s">
        <v>57</v>
      </c>
    </row>
    <row r="25" spans="1:4" ht="35.1" customHeight="1" x14ac:dyDescent="0.2"/>
    <row r="26" spans="1:4" ht="35.1" customHeight="1" x14ac:dyDescent="0.25">
      <c r="A26" s="18" t="s">
        <v>58</v>
      </c>
    </row>
    <row r="27" spans="1:4" ht="35.1" customHeight="1" x14ac:dyDescent="0.2"/>
    <row r="28" spans="1:4" ht="31.5" customHeight="1" x14ac:dyDescent="0.2"/>
  </sheetData>
  <pageMargins left="0.70866141732283472" right="0.39370078740157483" top="0.47244094488188981" bottom="0.39370078740157483" header="0.23622047244094491" footer="0.31496062992125984"/>
  <pageSetup paperSize="9" scale="48" orientation="portrait" r:id="rId1"/>
  <headerFooter alignWithMargins="0">
    <oddFooter>&amp;L&amp;"Arial,Bold"&amp;24SIGNATURE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D28"/>
  <sheetViews>
    <sheetView view="pageBreakPreview" zoomScale="60" zoomScaleNormal="100" workbookViewId="0">
      <selection activeCell="B2" sqref="B2"/>
    </sheetView>
  </sheetViews>
  <sheetFormatPr defaultRowHeight="12.75" x14ac:dyDescent="0.2"/>
  <cols>
    <col min="1" max="1" width="46.5" style="3" customWidth="1"/>
    <col min="2" max="2" width="45.875" style="3" customWidth="1"/>
    <col min="3" max="3" width="21" style="3" customWidth="1"/>
    <col min="4" max="4" width="54.75" style="3" customWidth="1"/>
    <col min="5" max="16384" width="9" style="3"/>
  </cols>
  <sheetData>
    <row r="2" spans="1:4" ht="42" customHeight="1" x14ac:dyDescent="0.75">
      <c r="B2" s="4"/>
      <c r="D2" s="5"/>
    </row>
    <row r="3" spans="1:4" ht="23.25" customHeight="1" x14ac:dyDescent="0.6">
      <c r="B3" s="6" t="s">
        <v>18</v>
      </c>
      <c r="D3" s="7"/>
    </row>
    <row r="4" spans="1:4" ht="23.25" customHeight="1" thickBot="1" x14ac:dyDescent="0.3">
      <c r="D4" s="7"/>
    </row>
    <row r="5" spans="1:4" ht="35.1" customHeight="1" thickTop="1" thickBot="1" x14ac:dyDescent="0.65">
      <c r="A5" s="6" t="s">
        <v>19</v>
      </c>
      <c r="B5" s="6" t="s">
        <v>59</v>
      </c>
      <c r="C5" s="8"/>
      <c r="D5" s="9" t="s">
        <v>21</v>
      </c>
    </row>
    <row r="6" spans="1:4" ht="35.1" customHeight="1" thickTop="1" x14ac:dyDescent="0.6">
      <c r="A6" s="6" t="s">
        <v>22</v>
      </c>
      <c r="B6" s="6">
        <v>888</v>
      </c>
      <c r="C6" s="10"/>
      <c r="D6" s="19" t="s">
        <v>60</v>
      </c>
    </row>
    <row r="7" spans="1:4" ht="35.1" customHeight="1" x14ac:dyDescent="0.6">
      <c r="A7" s="6" t="s">
        <v>24</v>
      </c>
      <c r="B7" s="6" t="s">
        <v>61</v>
      </c>
      <c r="C7" s="10"/>
      <c r="D7" s="6" t="s">
        <v>62</v>
      </c>
    </row>
    <row r="8" spans="1:4" ht="35.1" customHeight="1" x14ac:dyDescent="0.6">
      <c r="A8" s="6" t="s">
        <v>27</v>
      </c>
      <c r="B8" s="6"/>
      <c r="C8" s="10"/>
      <c r="D8" s="6" t="s">
        <v>63</v>
      </c>
    </row>
    <row r="9" spans="1:4" ht="35.1" customHeight="1" x14ac:dyDescent="0.6">
      <c r="A9" s="6" t="s">
        <v>30</v>
      </c>
      <c r="B9" s="6" t="s">
        <v>64</v>
      </c>
      <c r="C9" s="11" t="s">
        <v>32</v>
      </c>
      <c r="D9" s="6"/>
    </row>
    <row r="10" spans="1:4" ht="35.1" customHeight="1" x14ac:dyDescent="0.6">
      <c r="A10" s="6"/>
      <c r="B10" s="6"/>
      <c r="C10" s="10"/>
      <c r="D10" s="6"/>
    </row>
    <row r="11" spans="1:4" ht="35.1" customHeight="1" x14ac:dyDescent="0.6">
      <c r="A11" s="6"/>
      <c r="B11" s="11" t="s">
        <v>35</v>
      </c>
      <c r="C11" s="11" t="s">
        <v>36</v>
      </c>
      <c r="D11" s="6"/>
    </row>
    <row r="12" spans="1:4" ht="35.1" customHeight="1" x14ac:dyDescent="0.6">
      <c r="A12" s="11" t="s">
        <v>38</v>
      </c>
      <c r="B12" s="11" t="str">
        <f>B9</f>
        <v>01.09.12</v>
      </c>
      <c r="D12" s="6"/>
    </row>
    <row r="13" spans="1:4" ht="35.1" customHeight="1" x14ac:dyDescent="0.6">
      <c r="A13" s="11" t="s">
        <v>40</v>
      </c>
      <c r="B13" s="11" t="s">
        <v>65</v>
      </c>
      <c r="C13" s="13">
        <v>854</v>
      </c>
      <c r="D13" s="6" t="s">
        <v>42</v>
      </c>
    </row>
    <row r="14" spans="1:4" ht="35.1" customHeight="1" x14ac:dyDescent="0.6">
      <c r="A14" s="11"/>
      <c r="B14" s="11"/>
      <c r="C14" s="13"/>
      <c r="D14" s="6"/>
    </row>
    <row r="15" spans="1:4" ht="35.1" customHeight="1" x14ac:dyDescent="0.6">
      <c r="A15" s="11"/>
      <c r="B15" s="11"/>
      <c r="C15" s="13"/>
      <c r="D15" s="6"/>
    </row>
    <row r="16" spans="1:4" ht="35.1" customHeight="1" x14ac:dyDescent="0.6">
      <c r="A16" s="14" t="s">
        <v>43</v>
      </c>
      <c r="B16" s="11"/>
      <c r="C16" s="11">
        <v>730</v>
      </c>
      <c r="D16" s="15"/>
    </row>
    <row r="17" spans="1:4" ht="35.1" customHeight="1" thickBot="1" x14ac:dyDescent="0.65">
      <c r="A17" s="11" t="s">
        <v>66</v>
      </c>
      <c r="B17" s="11"/>
      <c r="C17" s="16"/>
      <c r="D17" s="15"/>
    </row>
    <row r="18" spans="1:4" ht="35.1" customHeight="1" x14ac:dyDescent="0.6">
      <c r="A18" s="11"/>
      <c r="B18" s="11" t="s">
        <v>45</v>
      </c>
      <c r="C18" s="13">
        <f>C13-C16</f>
        <v>124</v>
      </c>
    </row>
    <row r="19" spans="1:4" ht="35.1" customHeight="1" x14ac:dyDescent="0.6">
      <c r="A19" s="14" t="s">
        <v>46</v>
      </c>
      <c r="B19" s="11"/>
      <c r="C19" s="11">
        <v>241</v>
      </c>
    </row>
    <row r="20" spans="1:4" ht="35.1" customHeight="1" thickBot="1" x14ac:dyDescent="0.65">
      <c r="A20" s="14" t="s">
        <v>67</v>
      </c>
      <c r="B20" s="11"/>
      <c r="C20" s="11"/>
    </row>
    <row r="21" spans="1:4" ht="35.1" customHeight="1" thickBot="1" x14ac:dyDescent="0.65">
      <c r="B21" s="11"/>
      <c r="C21" s="17">
        <f>C18+C19</f>
        <v>365</v>
      </c>
    </row>
    <row r="22" spans="1:4" ht="35.1" customHeight="1" x14ac:dyDescent="0.6">
      <c r="B22" s="11"/>
      <c r="C22" s="11"/>
    </row>
    <row r="23" spans="1:4" ht="35.1" customHeight="1" x14ac:dyDescent="0.6">
      <c r="B23" s="11"/>
      <c r="C23" s="11"/>
    </row>
    <row r="24" spans="1:4" ht="35.1" customHeight="1" x14ac:dyDescent="0.6">
      <c r="B24" s="11" t="s">
        <v>68</v>
      </c>
    </row>
    <row r="25" spans="1:4" ht="35.1" customHeight="1" x14ac:dyDescent="0.2"/>
    <row r="26" spans="1:4" ht="35.1" customHeight="1" x14ac:dyDescent="0.25">
      <c r="A26" s="18" t="s">
        <v>69</v>
      </c>
    </row>
    <row r="27" spans="1:4" ht="35.1" customHeight="1" x14ac:dyDescent="0.2"/>
    <row r="28" spans="1:4" ht="31.5" customHeight="1" x14ac:dyDescent="0.2"/>
  </sheetData>
  <pageMargins left="0.70866141732283472" right="0.39370078740157483" top="0.47244094488188981" bottom="0.39370078740157483" header="0.23622047244094491" footer="0.31496062992125984"/>
  <pageSetup paperSize="9" scale="48" orientation="portrait" r:id="rId1"/>
  <headerFooter alignWithMargins="0">
    <oddFooter>&amp;L&amp;"Arial,Bold"&amp;24SIGNATURE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D28"/>
  <sheetViews>
    <sheetView zoomScale="60" zoomScaleNormal="60" workbookViewId="0">
      <selection activeCell="B2" sqref="B2"/>
    </sheetView>
  </sheetViews>
  <sheetFormatPr defaultRowHeight="12.75" x14ac:dyDescent="0.2"/>
  <cols>
    <col min="1" max="1" width="46.5" style="3" customWidth="1"/>
    <col min="2" max="2" width="45.875" style="3" customWidth="1"/>
    <col min="3" max="3" width="21" style="3" customWidth="1"/>
    <col min="4" max="4" width="54.75" style="3" customWidth="1"/>
    <col min="5" max="16384" width="9" style="3"/>
  </cols>
  <sheetData>
    <row r="2" spans="1:4" ht="42" customHeight="1" x14ac:dyDescent="0.75">
      <c r="B2" s="4"/>
      <c r="D2" s="5"/>
    </row>
    <row r="3" spans="1:4" ht="23.25" customHeight="1" x14ac:dyDescent="0.6">
      <c r="B3" s="6" t="s">
        <v>18</v>
      </c>
      <c r="D3" s="7"/>
    </row>
    <row r="4" spans="1:4" ht="23.25" customHeight="1" thickBot="1" x14ac:dyDescent="0.3">
      <c r="D4" s="7"/>
    </row>
    <row r="5" spans="1:4" ht="35.1" customHeight="1" thickTop="1" thickBot="1" x14ac:dyDescent="0.65">
      <c r="A5" s="6" t="s">
        <v>19</v>
      </c>
      <c r="B5" s="6" t="s">
        <v>70</v>
      </c>
      <c r="C5" s="8"/>
      <c r="D5" s="9" t="s">
        <v>21</v>
      </c>
    </row>
    <row r="6" spans="1:4" ht="35.1" customHeight="1" thickTop="1" x14ac:dyDescent="0.6">
      <c r="A6" s="6" t="s">
        <v>22</v>
      </c>
      <c r="B6" s="6">
        <v>79</v>
      </c>
      <c r="C6" s="10"/>
      <c r="D6" s="19"/>
    </row>
    <row r="7" spans="1:4" ht="35.1" customHeight="1" x14ac:dyDescent="0.6">
      <c r="A7" s="6" t="s">
        <v>24</v>
      </c>
      <c r="B7" s="6" t="s">
        <v>71</v>
      </c>
      <c r="C7" s="10"/>
      <c r="D7" s="6" t="s">
        <v>72</v>
      </c>
    </row>
    <row r="8" spans="1:4" ht="35.1" customHeight="1" x14ac:dyDescent="0.6">
      <c r="A8" s="6" t="s">
        <v>27</v>
      </c>
      <c r="B8" s="6"/>
      <c r="C8" s="10"/>
      <c r="D8" s="6"/>
    </row>
    <row r="9" spans="1:4" ht="35.1" customHeight="1" x14ac:dyDescent="0.6">
      <c r="A9" s="6" t="s">
        <v>30</v>
      </c>
      <c r="B9" s="6" t="s">
        <v>73</v>
      </c>
      <c r="C9" s="11"/>
      <c r="D9" s="6"/>
    </row>
    <row r="10" spans="1:4" ht="35.1" customHeight="1" x14ac:dyDescent="0.6">
      <c r="A10" s="6"/>
      <c r="B10" s="6"/>
      <c r="C10" s="10"/>
      <c r="D10" s="6"/>
    </row>
    <row r="11" spans="1:4" ht="35.1" customHeight="1" x14ac:dyDescent="0.6">
      <c r="A11" s="6"/>
      <c r="B11" s="11" t="s">
        <v>35</v>
      </c>
      <c r="C11" s="11" t="s">
        <v>36</v>
      </c>
      <c r="D11" s="6"/>
    </row>
    <row r="12" spans="1:4" ht="35.1" customHeight="1" x14ac:dyDescent="0.6">
      <c r="A12" s="11" t="s">
        <v>38</v>
      </c>
      <c r="B12" s="11" t="str">
        <f>B9</f>
        <v>27.09.11</v>
      </c>
      <c r="D12" s="6"/>
    </row>
    <row r="13" spans="1:4" ht="35.1" customHeight="1" x14ac:dyDescent="0.6">
      <c r="A13" s="11" t="s">
        <v>40</v>
      </c>
      <c r="B13" s="11" t="s">
        <v>74</v>
      </c>
      <c r="C13" s="13">
        <v>1313.5</v>
      </c>
      <c r="D13" s="6" t="s">
        <v>42</v>
      </c>
    </row>
    <row r="14" spans="1:4" ht="35.1" customHeight="1" x14ac:dyDescent="0.6">
      <c r="A14" s="11"/>
      <c r="B14" s="11"/>
      <c r="C14" s="13"/>
      <c r="D14" s="6"/>
    </row>
    <row r="15" spans="1:4" ht="35.1" customHeight="1" x14ac:dyDescent="0.6">
      <c r="A15" s="11"/>
      <c r="B15" s="11"/>
      <c r="C15" s="13"/>
      <c r="D15" s="6"/>
    </row>
    <row r="16" spans="1:4" ht="35.1" customHeight="1" x14ac:dyDescent="0.6">
      <c r="A16" s="14" t="s">
        <v>43</v>
      </c>
      <c r="B16" s="11"/>
      <c r="C16" s="11">
        <v>730</v>
      </c>
      <c r="D16" s="15"/>
    </row>
    <row r="17" spans="1:4" ht="35.1" customHeight="1" thickBot="1" x14ac:dyDescent="0.65">
      <c r="A17" s="11"/>
      <c r="B17" s="11"/>
      <c r="C17" s="16"/>
      <c r="D17" s="15"/>
    </row>
    <row r="18" spans="1:4" ht="35.1" customHeight="1" x14ac:dyDescent="0.6">
      <c r="A18" s="11"/>
      <c r="B18" s="11" t="s">
        <v>45</v>
      </c>
      <c r="C18" s="13">
        <f>C13-C16</f>
        <v>583.5</v>
      </c>
    </row>
    <row r="19" spans="1:4" ht="35.1" customHeight="1" x14ac:dyDescent="0.6">
      <c r="A19" s="14" t="s">
        <v>46</v>
      </c>
      <c r="B19" s="11"/>
      <c r="C19" s="11">
        <v>146.5</v>
      </c>
    </row>
    <row r="20" spans="1:4" ht="35.1" customHeight="1" thickBot="1" x14ac:dyDescent="0.65">
      <c r="A20" s="14" t="s">
        <v>75</v>
      </c>
      <c r="B20" s="11"/>
      <c r="C20" s="11"/>
    </row>
    <row r="21" spans="1:4" ht="35.1" customHeight="1" thickBot="1" x14ac:dyDescent="0.65">
      <c r="B21" s="11"/>
      <c r="C21" s="17">
        <f>C18+C19</f>
        <v>730</v>
      </c>
    </row>
    <row r="22" spans="1:4" ht="35.1" customHeight="1" x14ac:dyDescent="0.6">
      <c r="B22" s="11"/>
      <c r="C22" s="11"/>
    </row>
    <row r="23" spans="1:4" ht="35.1" customHeight="1" x14ac:dyDescent="0.6">
      <c r="B23" s="11"/>
      <c r="C23" s="11"/>
    </row>
    <row r="24" spans="1:4" ht="35.1" customHeight="1" x14ac:dyDescent="0.6">
      <c r="B24" s="11" t="s">
        <v>76</v>
      </c>
    </row>
    <row r="25" spans="1:4" ht="35.1" customHeight="1" x14ac:dyDescent="0.2"/>
    <row r="26" spans="1:4" ht="35.1" customHeight="1" x14ac:dyDescent="0.2"/>
    <row r="27" spans="1:4" ht="35.1" customHeight="1" x14ac:dyDescent="0.35">
      <c r="A27" s="20" t="s">
        <v>77</v>
      </c>
    </row>
    <row r="28" spans="1:4" ht="31.5" customHeight="1" x14ac:dyDescent="0.2"/>
  </sheetData>
  <pageMargins left="0.70866141732283472" right="0.39370078740157483" top="0.47244094488188981" bottom="0.39370078740157483" header="0.23622047244094491" footer="0.31496062992125984"/>
  <pageSetup paperSize="9" scale="48" orientation="portrait" verticalDpi="0" r:id="rId1"/>
  <headerFooter alignWithMargins="0">
    <oddFooter>&amp;L&amp;"Arial,Bold"&amp;24SIGNATURE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D28"/>
  <sheetViews>
    <sheetView zoomScale="60" zoomScaleNormal="60" workbookViewId="0">
      <selection activeCell="B2" sqref="B2"/>
    </sheetView>
  </sheetViews>
  <sheetFormatPr defaultRowHeight="12.75" x14ac:dyDescent="0.2"/>
  <cols>
    <col min="1" max="1" width="46.5" style="3" customWidth="1"/>
    <col min="2" max="2" width="45.875" style="3" customWidth="1"/>
    <col min="3" max="3" width="21" style="3" customWidth="1"/>
    <col min="4" max="4" width="54.75" style="3" customWidth="1"/>
    <col min="5" max="16384" width="9" style="3"/>
  </cols>
  <sheetData>
    <row r="2" spans="1:4" ht="42" customHeight="1" x14ac:dyDescent="0.75">
      <c r="B2" s="4"/>
      <c r="D2" s="5"/>
    </row>
    <row r="3" spans="1:4" ht="23.25" customHeight="1" x14ac:dyDescent="0.6">
      <c r="B3" s="6" t="s">
        <v>18</v>
      </c>
      <c r="D3" s="7"/>
    </row>
    <row r="4" spans="1:4" ht="23.25" customHeight="1" thickBot="1" x14ac:dyDescent="0.3">
      <c r="D4" s="7"/>
    </row>
    <row r="5" spans="1:4" ht="35.1" customHeight="1" thickTop="1" thickBot="1" x14ac:dyDescent="0.65">
      <c r="A5" s="6" t="s">
        <v>19</v>
      </c>
      <c r="B5" s="6" t="s">
        <v>78</v>
      </c>
      <c r="C5" s="8"/>
      <c r="D5" s="9" t="s">
        <v>21</v>
      </c>
    </row>
    <row r="6" spans="1:4" ht="35.1" customHeight="1" thickTop="1" x14ac:dyDescent="0.6">
      <c r="A6" s="6" t="s">
        <v>22</v>
      </c>
      <c r="B6" s="6">
        <v>213</v>
      </c>
      <c r="C6" s="10"/>
      <c r="D6" s="19"/>
    </row>
    <row r="7" spans="1:4" ht="35.1" customHeight="1" x14ac:dyDescent="0.6">
      <c r="A7" s="6" t="s">
        <v>24</v>
      </c>
      <c r="B7" s="6" t="s">
        <v>79</v>
      </c>
      <c r="C7" s="10"/>
      <c r="D7" s="6" t="s">
        <v>80</v>
      </c>
    </row>
    <row r="8" spans="1:4" ht="35.1" customHeight="1" x14ac:dyDescent="0.6">
      <c r="A8" s="6" t="s">
        <v>27</v>
      </c>
      <c r="B8" s="6"/>
      <c r="C8" s="10"/>
      <c r="D8" s="6" t="s">
        <v>81</v>
      </c>
    </row>
    <row r="9" spans="1:4" ht="35.1" customHeight="1" x14ac:dyDescent="0.6">
      <c r="A9" s="6" t="s">
        <v>30</v>
      </c>
      <c r="B9" s="6" t="s">
        <v>82</v>
      </c>
      <c r="C9" s="11"/>
      <c r="D9" s="6"/>
    </row>
    <row r="10" spans="1:4" ht="35.1" customHeight="1" x14ac:dyDescent="0.6">
      <c r="A10" s="6"/>
      <c r="B10" s="6"/>
      <c r="C10" s="10"/>
      <c r="D10" s="6"/>
    </row>
    <row r="11" spans="1:4" ht="35.1" customHeight="1" x14ac:dyDescent="0.6">
      <c r="A11" s="6"/>
      <c r="B11" s="11" t="s">
        <v>35</v>
      </c>
      <c r="C11" s="11" t="s">
        <v>36</v>
      </c>
      <c r="D11" s="6"/>
    </row>
    <row r="12" spans="1:4" ht="35.1" customHeight="1" x14ac:dyDescent="0.6">
      <c r="A12" s="11" t="s">
        <v>38</v>
      </c>
      <c r="B12" s="11" t="str">
        <f>B9</f>
        <v>17.10.11</v>
      </c>
      <c r="D12" s="6"/>
    </row>
    <row r="13" spans="1:4" ht="35.1" customHeight="1" x14ac:dyDescent="0.6">
      <c r="A13" s="11" t="s">
        <v>40</v>
      </c>
      <c r="B13" s="11" t="s">
        <v>83</v>
      </c>
      <c r="C13" s="13">
        <v>1208.5</v>
      </c>
      <c r="D13" s="6" t="s">
        <v>42</v>
      </c>
    </row>
    <row r="14" spans="1:4" ht="35.1" customHeight="1" x14ac:dyDescent="0.6">
      <c r="A14" s="11"/>
      <c r="B14" s="11"/>
      <c r="C14" s="13"/>
      <c r="D14" s="6"/>
    </row>
    <row r="15" spans="1:4" ht="35.1" customHeight="1" x14ac:dyDescent="0.6">
      <c r="A15" s="11"/>
      <c r="B15" s="11"/>
      <c r="C15" s="13"/>
      <c r="D15" s="6"/>
    </row>
    <row r="16" spans="1:4" ht="35.1" customHeight="1" x14ac:dyDescent="0.6">
      <c r="A16" s="14" t="s">
        <v>43</v>
      </c>
      <c r="B16" s="11"/>
      <c r="C16" s="11">
        <v>730</v>
      </c>
      <c r="D16" s="15"/>
    </row>
    <row r="17" spans="1:4" ht="35.1" customHeight="1" thickBot="1" x14ac:dyDescent="0.65">
      <c r="A17" s="11"/>
      <c r="B17" s="11"/>
      <c r="C17" s="16"/>
      <c r="D17" s="15"/>
    </row>
    <row r="18" spans="1:4" ht="35.1" customHeight="1" x14ac:dyDescent="0.6">
      <c r="A18" s="11"/>
      <c r="B18" s="11" t="s">
        <v>45</v>
      </c>
      <c r="C18" s="13">
        <f>C13-C16</f>
        <v>478.5</v>
      </c>
    </row>
    <row r="19" spans="1:4" ht="35.1" customHeight="1" x14ac:dyDescent="0.6">
      <c r="A19" s="14" t="s">
        <v>46</v>
      </c>
      <c r="B19" s="11"/>
      <c r="C19" s="11">
        <v>251.5</v>
      </c>
    </row>
    <row r="20" spans="1:4" ht="35.1" customHeight="1" thickBot="1" x14ac:dyDescent="0.65">
      <c r="A20" s="14" t="s">
        <v>84</v>
      </c>
      <c r="B20" s="11"/>
      <c r="C20" s="11"/>
    </row>
    <row r="21" spans="1:4" ht="35.1" customHeight="1" thickBot="1" x14ac:dyDescent="0.65">
      <c r="B21" s="11"/>
      <c r="C21" s="17">
        <f>C18+C19</f>
        <v>730</v>
      </c>
    </row>
    <row r="22" spans="1:4" ht="35.1" customHeight="1" x14ac:dyDescent="0.6">
      <c r="B22" s="11"/>
      <c r="C22" s="11"/>
    </row>
    <row r="23" spans="1:4" ht="35.1" customHeight="1" x14ac:dyDescent="0.6">
      <c r="B23" s="11"/>
      <c r="C23" s="11"/>
    </row>
    <row r="24" spans="1:4" ht="35.1" customHeight="1" x14ac:dyDescent="0.6">
      <c r="B24" s="11" t="s">
        <v>85</v>
      </c>
    </row>
    <row r="25" spans="1:4" ht="35.1" customHeight="1" x14ac:dyDescent="0.2"/>
    <row r="26" spans="1:4" ht="35.1" customHeight="1" x14ac:dyDescent="0.2"/>
    <row r="27" spans="1:4" ht="35.1" customHeight="1" x14ac:dyDescent="0.35">
      <c r="A27" s="20" t="s">
        <v>86</v>
      </c>
    </row>
    <row r="28" spans="1:4" ht="31.5" customHeight="1" x14ac:dyDescent="0.2"/>
  </sheetData>
  <pageMargins left="0.70866141732283472" right="0.39370078740157483" top="0.47244094488188981" bottom="0.39370078740157483" header="0.23622047244094491" footer="0.31496062992125984"/>
  <pageSetup paperSize="9" scale="48" orientation="portrait" verticalDpi="0" r:id="rId1"/>
  <headerFooter alignWithMargins="0">
    <oddFooter>&amp;L&amp;"Arial,Bold"&amp;24SIGNATURE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shyam kumar 231</vt:lpstr>
      <vt:lpstr>Guddu Rai 713F OMAN (2)</vt:lpstr>
      <vt:lpstr>ARIF OMAN</vt:lpstr>
      <vt:lpstr>gopalakrishna 79</vt:lpstr>
      <vt:lpstr>RAJASEKAHAR 213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Zaki</dc:creator>
  <cp:lastModifiedBy>Mohamed Zaki</cp:lastModifiedBy>
  <dcterms:created xsi:type="dcterms:W3CDTF">2016-02-11T09:29:02Z</dcterms:created>
  <dcterms:modified xsi:type="dcterms:W3CDTF">2016-02-11T09:32:16Z</dcterms:modified>
</cp:coreProperties>
</file>