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360" windowWidth="1489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<sst xmlns="http://schemas.openxmlformats.org/spreadsheetml/2006/main" count="19" uniqueCount="13">
  <si>
    <t>Telugu</t>
  </si>
  <si>
    <t>Forecast</t>
  </si>
  <si>
    <t>Net Calls Offered</t>
  </si>
  <si>
    <t>Forecast Deviation</t>
  </si>
  <si>
    <t>Total Calls Answered (Including OJT)</t>
  </si>
  <si>
    <t>Total Calls Answered</t>
  </si>
  <si>
    <t>Answered on Forecast</t>
  </si>
  <si>
    <t>Answered 20 Secs</t>
  </si>
  <si>
    <t>Calls Answered (within TH)</t>
  </si>
  <si>
    <t>Service Level 80/20</t>
  </si>
  <si>
    <t>Norlamised SL %</t>
  </si>
  <si>
    <t>80%</t>
  </si>
  <si>
    <t xml:space="preserve">Answer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</si>
</sst>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34"/>
      </patternFill>
    </fill>
    <fill>
      <patternFill patternType="solid">
        <fgColor indexed="44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3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1" fontId="2" fillId="0" borderId="0" xfId="1" applyNumberFormat="1" applyFont="1" applyBorder="1" applyAlignment="1">
      <alignment horizontal="center" vertical="center"/>
    </xf>
    <xf numFmtId="1" fontId="6" fillId="4" borderId="1" xfId="1" applyNumberFormat="1" applyFont="1" applyFill="1" applyBorder="1" applyAlignment="1">
      <alignment horizontal="center"/>
    </xf>
    <xf numFmtId="1" fontId="6" fillId="4" borderId="1" xfId="1" applyNumberFormat="1" applyFont="1" applyFill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164" fontId="2" fillId="0" borderId="1" xfId="2" applyNumberFormat="1" applyFont="1" applyFill="1" applyBorder="1" applyAlignment="1" applyProtection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6" fontId="4" fillId="2" borderId="3" xfId="1" applyNumberFormat="1" applyFont="1" applyFill="1" applyBorder="1" applyAlignment="1">
      <alignment horizontal="center" vertical="center"/>
    </xf>
    <xf numFmtId="16" fontId="4" fillId="2" borderId="4" xfId="1" applyNumberFormat="1" applyFont="1" applyFill="1" applyBorder="1" applyAlignment="1">
      <alignment horizontal="center" vertical="center"/>
    </xf>
    <xf numFmtId="1" fontId="5" fillId="3" borderId="5" xfId="1" applyNumberFormat="1" applyFont="1" applyFill="1" applyBorder="1" applyAlignment="1">
      <alignment horizontal="center" vertical="center"/>
    </xf>
    <xf numFmtId="1" fontId="6" fillId="4" borderId="6" xfId="1" applyNumberFormat="1" applyFont="1" applyFill="1" applyBorder="1" applyAlignment="1">
      <alignment horizontal="center"/>
    </xf>
    <xf numFmtId="1" fontId="6" fillId="4" borderId="6" xfId="1" applyNumberFormat="1" applyFont="1" applyFill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5" fillId="5" borderId="5" xfId="3" applyFont="1" applyFill="1" applyBorder="1" applyAlignment="1">
      <alignment horizontal="center" vertical="center"/>
    </xf>
    <xf numFmtId="164" fontId="2" fillId="0" borderId="6" xfId="2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9" fontId="0" fillId="0" borderId="0" xfId="4" applyFont="1"/>
    <xf numFmtId="0" fontId="5" fillId="5" borderId="7" xfId="3" applyFont="1" applyFill="1" applyBorder="1" applyAlignment="1">
      <alignment horizontal="center" vertical="center"/>
    </xf>
    <xf numFmtId="164" fontId="2" fillId="0" borderId="8" xfId="2" applyNumberFormat="1" applyFont="1" applyFill="1" applyBorder="1" applyAlignment="1" applyProtection="1">
      <alignment horizontal="center" vertical="center"/>
    </xf>
    <xf numFmtId="164" fontId="2" fillId="0" borderId="9" xfId="2" applyNumberFormat="1" applyFont="1" applyFill="1" applyBorder="1" applyAlignment="1" applyProtection="1">
      <alignment horizontal="center" vertical="center"/>
    </xf>
    <xf numFmtId="0" fontId="0" fillId="0" borderId="1" xfId="0" applyBorder="1"/>
    <xf numFmtId="9" fontId="0" fillId="0" borderId="1" xfId="4" applyFont="1" applyBorder="1" applyAlignment="1">
      <alignment horizontal="center"/>
    </xf>
    <xf numFmtId="164" fontId="0" fillId="0" borderId="1" xfId="4" applyNumberFormat="1" applyFont="1" applyBorder="1" applyAlignment="1">
      <alignment horizontal="center"/>
    </xf>
    <xf numFmtId="10" fontId="0" fillId="0" borderId="0" xfId="4" applyNumberFormat="1" applyFont="1"/>
  </cellXfs>
  <cellStyles count="5">
    <cellStyle name="Normal" xfId="0" builtinId="0"/>
    <cellStyle name="Normal 17" xfId="1"/>
    <cellStyle name="Normal 4" xfId="3"/>
    <cellStyle name="Percent" xfId="4" builtinId="5"/>
    <cellStyle name="Percent 4" xfId="2"/>
  </cellStyles>
  <dxfs count="7">
    <dxf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5"/>
  <sheetViews>
    <sheetView tabSelected="1" zoomScale="115" zoomScaleNormal="115" workbookViewId="0">
      <selection activeCell="E19" sqref="E19"/>
    </sheetView>
  </sheetViews>
  <sheetFormatPr defaultRowHeight="15" x14ac:dyDescent="0.25"/>
  <cols>
    <col min="2" max="2" width="24.85546875" bestFit="1" customWidth="1"/>
    <col min="4" max="4" width="11" bestFit="1" customWidth="1"/>
  </cols>
  <sheetData>
    <row r="1" spans="2:10" ht="15.75" thickBot="1" x14ac:dyDescent="0.3"/>
    <row r="2" spans="2:10" s="1" customFormat="1" ht="11.45" customHeight="1" x14ac:dyDescent="0.25">
      <c r="B2" s="8" t="s">
        <v>0</v>
      </c>
      <c r="C2" s="9">
        <v>41944</v>
      </c>
      <c r="D2" s="9">
        <v>41945</v>
      </c>
      <c r="E2" s="9">
        <v>41946</v>
      </c>
      <c r="F2" s="9">
        <v>41947</v>
      </c>
      <c r="G2" s="9">
        <v>41948</v>
      </c>
      <c r="H2" s="9">
        <v>41949</v>
      </c>
      <c r="I2" s="9">
        <v>41950</v>
      </c>
      <c r="J2" s="10">
        <v>41951</v>
      </c>
    </row>
    <row r="3" spans="2:10" s="1" customFormat="1" ht="11.45" customHeight="1" x14ac:dyDescent="0.2">
      <c r="B3" s="11" t="s">
        <v>1</v>
      </c>
      <c r="C3" s="2">
        <v>1964.1930596415802</v>
      </c>
      <c r="D3" s="2">
        <v>1937.0915923230746</v>
      </c>
      <c r="E3" s="2">
        <v>1914.9102881409126</v>
      </c>
      <c r="F3" s="2">
        <v>1953.9698821172324</v>
      </c>
      <c r="G3" s="2">
        <v>1946.3344032449431</v>
      </c>
      <c r="H3" s="2">
        <v>1971.8579886101511</v>
      </c>
      <c r="I3" s="2">
        <v>1948.8533850056783</v>
      </c>
      <c r="J3" s="12">
        <v>1915.7434042619839</v>
      </c>
    </row>
    <row r="4" spans="2:10" s="1" customFormat="1" ht="11.45" customHeight="1" x14ac:dyDescent="0.25">
      <c r="B4" s="11" t="s">
        <v>2</v>
      </c>
      <c r="C4" s="3">
        <v>2373</v>
      </c>
      <c r="D4" s="3">
        <v>1391</v>
      </c>
      <c r="E4" s="3">
        <v>2544</v>
      </c>
      <c r="F4" s="3">
        <v>2680</v>
      </c>
      <c r="G4" s="3">
        <v>2624</v>
      </c>
      <c r="H4" s="3">
        <v>3096</v>
      </c>
      <c r="I4" s="3">
        <v>2933</v>
      </c>
      <c r="J4" s="13">
        <v>2819</v>
      </c>
    </row>
    <row r="5" spans="2:10" s="1" customFormat="1" ht="11.45" customHeight="1" x14ac:dyDescent="0.25">
      <c r="B5" s="11" t="s">
        <v>3</v>
      </c>
      <c r="C5" s="4">
        <v>1.2081297143128169</v>
      </c>
      <c r="D5" s="4">
        <v>0.71808685015860851</v>
      </c>
      <c r="E5" s="4">
        <v>1.3285217671841107</v>
      </c>
      <c r="F5" s="4">
        <v>1.3715666881702775</v>
      </c>
      <c r="G5" s="4">
        <v>1.3481753164436943</v>
      </c>
      <c r="H5" s="4">
        <v>1.5700927845124342</v>
      </c>
      <c r="I5" s="4">
        <v>1.5049875083299067</v>
      </c>
      <c r="J5" s="14">
        <v>1.4714914292428345</v>
      </c>
    </row>
    <row r="6" spans="2:10" s="1" customFormat="1" ht="11.45" customHeight="1" x14ac:dyDescent="0.25">
      <c r="B6" s="11" t="s">
        <v>4</v>
      </c>
      <c r="C6" s="3">
        <v>2373</v>
      </c>
      <c r="D6" s="3">
        <v>1391</v>
      </c>
      <c r="E6" s="3">
        <v>2092</v>
      </c>
      <c r="F6" s="3">
        <v>2287</v>
      </c>
      <c r="G6" s="3">
        <v>1982</v>
      </c>
      <c r="H6" s="3">
        <v>2098</v>
      </c>
      <c r="I6" s="3">
        <v>1934</v>
      </c>
      <c r="J6" s="13">
        <v>2172</v>
      </c>
    </row>
    <row r="7" spans="2:10" s="1" customFormat="1" ht="11.45" customHeight="1" x14ac:dyDescent="0.25">
      <c r="B7" s="11" t="s">
        <v>5</v>
      </c>
      <c r="C7" s="3">
        <v>2111</v>
      </c>
      <c r="D7" s="3">
        <v>1270</v>
      </c>
      <c r="E7" s="3">
        <v>2015</v>
      </c>
      <c r="F7" s="3">
        <v>2181</v>
      </c>
      <c r="G7" s="3">
        <v>2047</v>
      </c>
      <c r="H7" s="3">
        <v>2049</v>
      </c>
      <c r="I7" s="3">
        <v>1942</v>
      </c>
      <c r="J7" s="13">
        <v>2240</v>
      </c>
    </row>
    <row r="8" spans="2:10" s="1" customFormat="1" ht="11.45" customHeight="1" x14ac:dyDescent="0.25">
      <c r="B8" s="11" t="s">
        <v>6</v>
      </c>
      <c r="C8" s="4">
        <v>1.2081297143128169</v>
      </c>
      <c r="D8" s="4">
        <v>0.71808685015860851</v>
      </c>
      <c r="E8" s="4">
        <v>1.092479377731588</v>
      </c>
      <c r="F8" s="4">
        <v>1.170437692479636</v>
      </c>
      <c r="G8" s="4">
        <v>1.0183244958808697</v>
      </c>
      <c r="H8" s="4">
        <v>1.0639711440268369</v>
      </c>
      <c r="I8" s="4">
        <v>0.99237839792364113</v>
      </c>
      <c r="J8" s="14">
        <v>1.1337635276039151</v>
      </c>
    </row>
    <row r="9" spans="2:10" s="1" customFormat="1" ht="11.45" hidden="1" customHeight="1" x14ac:dyDescent="0.25">
      <c r="B9" s="11" t="s">
        <v>7</v>
      </c>
      <c r="C9" s="5"/>
      <c r="D9" s="5"/>
      <c r="E9" s="5"/>
      <c r="F9" s="5"/>
      <c r="G9" s="5"/>
      <c r="H9" s="5"/>
      <c r="I9" s="5"/>
      <c r="J9" s="15"/>
    </row>
    <row r="10" spans="2:10" s="1" customFormat="1" ht="11.45" customHeight="1" x14ac:dyDescent="0.2">
      <c r="B10" s="16" t="s">
        <v>8</v>
      </c>
      <c r="C10" s="6">
        <v>1135</v>
      </c>
      <c r="D10" s="6">
        <v>893</v>
      </c>
      <c r="E10" s="6">
        <v>688</v>
      </c>
      <c r="F10" s="6">
        <v>847</v>
      </c>
      <c r="G10" s="6">
        <v>574</v>
      </c>
      <c r="H10" s="6">
        <v>478</v>
      </c>
      <c r="I10" s="6">
        <v>506</v>
      </c>
      <c r="J10" s="17">
        <v>1153</v>
      </c>
    </row>
    <row r="11" spans="2:10" s="1" customFormat="1" ht="11.45" customHeight="1" x14ac:dyDescent="0.25">
      <c r="B11" s="18" t="s">
        <v>9</v>
      </c>
      <c r="C11" s="7">
        <v>0.4782975136957438</v>
      </c>
      <c r="D11" s="7">
        <v>0.64198418404025881</v>
      </c>
      <c r="E11" s="7">
        <v>0.27044025157232704</v>
      </c>
      <c r="F11" s="7">
        <v>0.31604477611940296</v>
      </c>
      <c r="G11" s="7">
        <v>0.21875</v>
      </c>
      <c r="H11" s="7">
        <v>0.15439276485788114</v>
      </c>
      <c r="I11" s="7">
        <v>0.17251960450051143</v>
      </c>
      <c r="J11" s="19">
        <v>0.40901028733593475</v>
      </c>
    </row>
    <row r="12" spans="2:10" s="1" customFormat="1" ht="11.45" customHeight="1" x14ac:dyDescent="0.25">
      <c r="B12" s="22" t="s">
        <v>10</v>
      </c>
      <c r="C12" s="23" t="s">
        <v>11</v>
      </c>
      <c r="D12" s="23">
        <v>0.64198418404025881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4" t="s">
        <v>11</v>
      </c>
    </row>
    <row r="13" spans="2:10" x14ac:dyDescent="0.25">
      <c r="B13" s="25" t="s">
        <v>12</v>
      </c>
      <c r="C13" s="26">
        <f ca="1">IF(AND(C5&gt;=110%,C8&gt;=110%),80%,OFFSET(C13,3,0,1,1))</f>
        <v>0.8</v>
      </c>
      <c r="D13" s="27">
        <f ca="1">IF(AND(D5&gt;=110%,D8&gt;=110%),80%,OFFSET(D13,-3,0,1,1)/OFFSET(D13,-9,0,1,1))</f>
        <v>0.64198418404025881</v>
      </c>
      <c r="E13" s="27">
        <f t="shared" ref="E13:J13" ca="1" si="0">IF(AND(E5&gt;=110%,E8&gt;=110%),80%,OFFSET(E13,-3,0,1,1)/OFFSET(E13,-9,0,1,1))</f>
        <v>0.27044025157232704</v>
      </c>
      <c r="F13" s="27">
        <f t="shared" ca="1" si="0"/>
        <v>0.8</v>
      </c>
      <c r="G13" s="27">
        <f t="shared" ca="1" si="0"/>
        <v>0.21875</v>
      </c>
      <c r="H13" s="27">
        <f t="shared" ca="1" si="0"/>
        <v>0.15439276485788114</v>
      </c>
      <c r="I13" s="27">
        <f t="shared" ca="1" si="0"/>
        <v>0.17251960450051143</v>
      </c>
      <c r="J13" s="27">
        <f t="shared" ca="1" si="0"/>
        <v>0.8</v>
      </c>
    </row>
    <row r="14" spans="2:10" x14ac:dyDescent="0.25">
      <c r="D14" s="21"/>
      <c r="E14" s="21"/>
      <c r="F14" s="21"/>
      <c r="G14" s="21"/>
      <c r="H14" s="21"/>
      <c r="I14" s="28"/>
      <c r="J14" s="21"/>
    </row>
    <row r="15" spans="2:10" x14ac:dyDescent="0.25">
      <c r="D15" s="20"/>
    </row>
  </sheetData>
  <conditionalFormatting sqref="C5:J5">
    <cfRule type="cellIs" dxfId="6" priority="7" stopIfTrue="1" operator="greaterThan">
      <formula>1.1</formula>
    </cfRule>
    <cfRule type="cellIs" dxfId="5" priority="8" stopIfTrue="1" operator="lessThanOrEqual">
      <formula>1.1</formula>
    </cfRule>
  </conditionalFormatting>
  <conditionalFormatting sqref="C8:J8">
    <cfRule type="cellIs" dxfId="4" priority="4" stopIfTrue="1" operator="greaterThanOrEqual">
      <formula>1.1</formula>
    </cfRule>
    <cfRule type="cellIs" dxfId="3" priority="5" stopIfTrue="1" operator="between">
      <formula>1</formula>
      <formula>1.0999</formula>
    </cfRule>
    <cfRule type="cellIs" dxfId="2" priority="6" stopIfTrue="1" operator="lessThan">
      <formula>1</formula>
    </cfRule>
  </conditionalFormatting>
  <conditionalFormatting sqref="C11:J12">
    <cfRule type="cellIs" dxfId="1" priority="2" stopIfTrue="1" operator="lessThan">
      <formula>0.8</formula>
    </cfRule>
    <cfRule type="cellIs" dxfId="0" priority="3" stopIfTrue="1" operator="greaterThanOrEqual">
      <formula>0.8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sgc7719</dc:creator>
  <cp:lastModifiedBy>pc</cp:lastModifiedBy>
  <dcterms:created xsi:type="dcterms:W3CDTF">2014-11-25T11:14:29Z</dcterms:created>
  <dcterms:modified xsi:type="dcterms:W3CDTF">2014-11-25T11:39:06Z</dcterms:modified>
</cp:coreProperties>
</file>