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RAW" sheetId="4" r:id="rId1"/>
    <sheet name="Final" sheetId="2" r:id="rId2"/>
  </sheets>
  <calcPr calcId="145621"/>
</workbook>
</file>

<file path=xl/calcChain.xml><?xml version="1.0" encoding="utf-8"?>
<calcChain xmlns="http://schemas.openxmlformats.org/spreadsheetml/2006/main">
  <c r="B3" i="2" l="1"/>
  <c r="G4" i="2"/>
  <c r="F4" i="2"/>
  <c r="C15" i="2"/>
  <c r="D15" i="2" s="1"/>
  <c r="C14" i="2"/>
  <c r="D14" i="2" s="1"/>
  <c r="C13" i="2"/>
  <c r="D13" i="2" s="1"/>
  <c r="C12" i="2"/>
  <c r="D12" i="2" s="1"/>
  <c r="C11" i="2"/>
  <c r="D11" i="2" s="1"/>
  <c r="C10" i="2"/>
  <c r="D10" i="2" s="1"/>
  <c r="C9" i="2"/>
  <c r="D9" i="2" s="1"/>
  <c r="C8" i="2"/>
  <c r="D8" i="2" s="1"/>
  <c r="C7" i="2"/>
  <c r="D7" i="2" s="1"/>
</calcChain>
</file>

<file path=xl/sharedStrings.xml><?xml version="1.0" encoding="utf-8"?>
<sst xmlns="http://schemas.openxmlformats.org/spreadsheetml/2006/main" count="200" uniqueCount="154">
  <si>
    <t>School</t>
  </si>
  <si>
    <t>Address</t>
  </si>
  <si>
    <t>STD</t>
  </si>
  <si>
    <t>Name</t>
  </si>
  <si>
    <t>Roll No.</t>
  </si>
  <si>
    <t>D.O.B.</t>
  </si>
  <si>
    <t>ATTENDANCE</t>
  </si>
  <si>
    <t>IV</t>
  </si>
  <si>
    <t>Lore Michael</t>
  </si>
  <si>
    <t>Lore Christopher</t>
  </si>
  <si>
    <t>Lore Jason</t>
  </si>
  <si>
    <t>Lore David</t>
  </si>
  <si>
    <t>Lore James</t>
  </si>
  <si>
    <t>Lore Matthew</t>
  </si>
  <si>
    <t>Lore Joshua</t>
  </si>
  <si>
    <t>Lore John</t>
  </si>
  <si>
    <t>Lore Robert</t>
  </si>
  <si>
    <t>Lore Joseph</t>
  </si>
  <si>
    <t>Lore Daniel</t>
  </si>
  <si>
    <t>Lore Brian</t>
  </si>
  <si>
    <t>Lore Justin</t>
  </si>
  <si>
    <t>Lore William</t>
  </si>
  <si>
    <t>Lore Ryan</t>
  </si>
  <si>
    <t>Lore Eric</t>
  </si>
  <si>
    <t>Lore Nicholas</t>
  </si>
  <si>
    <t>Lore Jeremy</t>
  </si>
  <si>
    <t>Lore Andrew</t>
  </si>
  <si>
    <t>Lore Timothy</t>
  </si>
  <si>
    <t>Lore Jonathan</t>
  </si>
  <si>
    <t>Lore Adam</t>
  </si>
  <si>
    <t>Lore Kevin</t>
  </si>
  <si>
    <t>Lore Anthony</t>
  </si>
  <si>
    <t>Lore Thomas</t>
  </si>
  <si>
    <t>Lore Richard</t>
  </si>
  <si>
    <t>Lore Jeffrey</t>
  </si>
  <si>
    <t>Lore Steven</t>
  </si>
  <si>
    <t>Lore Charles</t>
  </si>
  <si>
    <t>Lore Brandon</t>
  </si>
  <si>
    <t>Lore Mark</t>
  </si>
  <si>
    <t>Lore Benjamin</t>
  </si>
  <si>
    <t>Lore Scott</t>
  </si>
  <si>
    <t>Lore Aaron</t>
  </si>
  <si>
    <t>Lore Paul</t>
  </si>
  <si>
    <t>Lore Nathan</t>
  </si>
  <si>
    <t>Lore Travis</t>
  </si>
  <si>
    <t>Lore Patrick</t>
  </si>
  <si>
    <t>Lore Chad</t>
  </si>
  <si>
    <t>Lore Stephen</t>
  </si>
  <si>
    <t>Lore Kenneth</t>
  </si>
  <si>
    <t>Lore Gregory</t>
  </si>
  <si>
    <t>Lore Jacob</t>
  </si>
  <si>
    <t>Lore Dustin</t>
  </si>
  <si>
    <t>Lore Jesse</t>
  </si>
  <si>
    <t>Lore Jose</t>
  </si>
  <si>
    <t>Lore Shawn</t>
  </si>
  <si>
    <t>Lore Sean</t>
  </si>
  <si>
    <t>Lore Bryan</t>
  </si>
  <si>
    <t>Lore Derek</t>
  </si>
  <si>
    <t>Lore Bradley</t>
  </si>
  <si>
    <t>Lore Edward</t>
  </si>
  <si>
    <t>Lore Donald</t>
  </si>
  <si>
    <t>Lore Samuel</t>
  </si>
  <si>
    <t>Lore Peter</t>
  </si>
  <si>
    <t>Lore Keith</t>
  </si>
  <si>
    <t>Lore Kyle</t>
  </si>
  <si>
    <t>Lore Ronald</t>
  </si>
  <si>
    <t>Lore Juan</t>
  </si>
  <si>
    <t>Lore George</t>
  </si>
  <si>
    <t>Lore Jared</t>
  </si>
  <si>
    <t>Lore Douglas</t>
  </si>
  <si>
    <t>Lore Gary</t>
  </si>
  <si>
    <t>Lore Erik</t>
  </si>
  <si>
    <t>Lore Phillip</t>
  </si>
  <si>
    <t>Lore Joel</t>
  </si>
  <si>
    <t>Lore Raymond</t>
  </si>
  <si>
    <t>Lore Corey</t>
  </si>
  <si>
    <t>Lore Shane</t>
  </si>
  <si>
    <t>Lore Larry</t>
  </si>
  <si>
    <t>Lore Marcus</t>
  </si>
  <si>
    <t>Lore Zachary</t>
  </si>
  <si>
    <t>Lore Craig</t>
  </si>
  <si>
    <t>Lore Derrick</t>
  </si>
  <si>
    <t>Lore Todd</t>
  </si>
  <si>
    <t>Lore Jeremiah</t>
  </si>
  <si>
    <t>Lore Antonio</t>
  </si>
  <si>
    <t>Lore Carlos</t>
  </si>
  <si>
    <t>Lore Shaun</t>
  </si>
  <si>
    <t>Lore Dennis</t>
  </si>
  <si>
    <t>Lore Frank</t>
  </si>
  <si>
    <t>Lore Philip</t>
  </si>
  <si>
    <t>Lore Cory</t>
  </si>
  <si>
    <t>Lore Brent</t>
  </si>
  <si>
    <t>Lore Gabriel</t>
  </si>
  <si>
    <t>Lore Nathaniel</t>
  </si>
  <si>
    <t>Lore Randy</t>
  </si>
  <si>
    <t>Lore Luis</t>
  </si>
  <si>
    <t>Lore Curtis</t>
  </si>
  <si>
    <t>Lore Jeffery</t>
  </si>
  <si>
    <t>Lore Russell</t>
  </si>
  <si>
    <t>Lore Alexander</t>
  </si>
  <si>
    <t>Lore Casey</t>
  </si>
  <si>
    <t>Lore Jerry</t>
  </si>
  <si>
    <t>Lore Wesley</t>
  </si>
  <si>
    <t>Lore Brett</t>
  </si>
  <si>
    <t>Lore Luke</t>
  </si>
  <si>
    <t>Lore Lucas</t>
  </si>
  <si>
    <t>Lore Seth</t>
  </si>
  <si>
    <t>Lore Billy</t>
  </si>
  <si>
    <t>91–100%</t>
  </si>
  <si>
    <t>A1</t>
  </si>
  <si>
    <t>81–90%</t>
  </si>
  <si>
    <t>A2</t>
  </si>
  <si>
    <t>71–80%</t>
  </si>
  <si>
    <t>B1</t>
  </si>
  <si>
    <t>61–70%</t>
  </si>
  <si>
    <t>B2</t>
  </si>
  <si>
    <t>51–60%</t>
  </si>
  <si>
    <t>C1</t>
  </si>
  <si>
    <t>41–50%</t>
  </si>
  <si>
    <t>C2</t>
  </si>
  <si>
    <t>33–40%</t>
  </si>
  <si>
    <t>D</t>
  </si>
  <si>
    <t>21–32%</t>
  </si>
  <si>
    <t>E1</t>
  </si>
  <si>
    <t>20% &amp; Less</t>
  </si>
  <si>
    <t>E2</t>
  </si>
  <si>
    <t>G.R.</t>
  </si>
  <si>
    <t>ROLL NO</t>
  </si>
  <si>
    <t xml:space="preserve">NAME: </t>
  </si>
  <si>
    <t>72/90 DAYS</t>
  </si>
  <si>
    <t>SUBJECTS</t>
  </si>
  <si>
    <t>GRADE</t>
  </si>
  <si>
    <t>REMARKS</t>
  </si>
  <si>
    <t>Good Work</t>
  </si>
  <si>
    <t>Can Do Better</t>
  </si>
  <si>
    <t>Not upto the Potential</t>
  </si>
  <si>
    <t>Needs Special Attention</t>
  </si>
  <si>
    <t>Excellent Performance</t>
  </si>
  <si>
    <t>TEACHERS SIGN</t>
  </si>
  <si>
    <t>PRINCIPAL'S SIGN</t>
  </si>
  <si>
    <t>PARENT'S SIGN</t>
  </si>
  <si>
    <t>KEY FOR GRADES</t>
  </si>
  <si>
    <t>School Name</t>
  </si>
  <si>
    <t>School Address</t>
  </si>
  <si>
    <t>PROGRESS REPORT FOR FINAL EXAMINATION – Month Year</t>
  </si>
  <si>
    <t>Subject 1</t>
  </si>
  <si>
    <t>Subject 2</t>
  </si>
  <si>
    <t>Subject 3</t>
  </si>
  <si>
    <t>Subject 4</t>
  </si>
  <si>
    <t>Subject 5</t>
  </si>
  <si>
    <t>Subject 6</t>
  </si>
  <si>
    <t>Subject 7</t>
  </si>
  <si>
    <t>Subject 8</t>
  </si>
  <si>
    <t>Subject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</si>
</sst>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Border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4" xfId="0" applyBorder="1"/>
    <xf numFmtId="0" fontId="0" fillId="0" borderId="3" xfId="0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6"/>
  <sheetViews>
    <sheetView tabSelected="1" zoomScale="70" zoomScaleNormal="70" workbookViewId="0">
      <selection activeCell="N5" sqref="F5:N5"/>
    </sheetView>
  </sheetViews>
  <sheetFormatPr defaultRowHeight="15" x14ac:dyDescent="0.25"/>
  <cols>
    <col min="1" max="1" width="15" bestFit="1" customWidth="1"/>
    <col min="3" max="3" width="11.140625" bestFit="1" customWidth="1"/>
    <col min="5" max="5" width="13.140625" customWidth="1"/>
    <col min="12" max="12" width="11.28515625" customWidth="1"/>
    <col min="18" max="18" width="24.42578125" bestFit="1" customWidth="1"/>
    <col min="29" max="29" width="22.85546875" bestFit="1" customWidth="1"/>
  </cols>
  <sheetData>
    <row r="1" spans="1:33" x14ac:dyDescent="0.25">
      <c r="A1" t="s">
        <v>0</v>
      </c>
      <c r="B1" t="s">
        <v>142</v>
      </c>
      <c r="F1" s="1"/>
    </row>
    <row r="2" spans="1:33" x14ac:dyDescent="0.25">
      <c r="A2" t="s">
        <v>1</v>
      </c>
      <c r="B2" t="s">
        <v>143</v>
      </c>
    </row>
    <row r="3" spans="1:33" x14ac:dyDescent="0.25">
      <c r="A3" s="1" t="s">
        <v>2</v>
      </c>
      <c r="B3" t="s">
        <v>7</v>
      </c>
    </row>
    <row r="5" spans="1:33" x14ac:dyDescent="0.25">
      <c r="A5" s="7" t="s">
        <v>3</v>
      </c>
      <c r="B5" s="7" t="s">
        <v>126</v>
      </c>
      <c r="C5" s="7" t="s">
        <v>5</v>
      </c>
      <c r="D5" s="7" t="s">
        <v>4</v>
      </c>
      <c r="E5" s="7" t="s">
        <v>6</v>
      </c>
      <c r="F5" s="7" t="s">
        <v>145</v>
      </c>
      <c r="G5" s="7" t="s">
        <v>146</v>
      </c>
      <c r="H5" s="7" t="s">
        <v>147</v>
      </c>
      <c r="I5" s="7" t="s">
        <v>148</v>
      </c>
      <c r="J5" s="7" t="s">
        <v>149</v>
      </c>
      <c r="K5" s="7" t="s">
        <v>150</v>
      </c>
      <c r="L5" s="7" t="s">
        <v>151</v>
      </c>
      <c r="M5" s="7" t="s">
        <v>152</v>
      </c>
      <c r="N5" s="7" t="s">
        <v>153</v>
      </c>
      <c r="S5" s="7"/>
      <c r="T5" s="7"/>
      <c r="U5" s="7"/>
      <c r="V5" s="7"/>
      <c r="W5" s="7"/>
      <c r="X5" s="7"/>
    </row>
    <row r="6" spans="1:33" x14ac:dyDescent="0.25">
      <c r="E6">
        <v>72</v>
      </c>
      <c r="F6" s="3">
        <v>100</v>
      </c>
      <c r="G6" s="3">
        <v>100</v>
      </c>
      <c r="H6" s="3">
        <v>100</v>
      </c>
      <c r="I6" s="3">
        <v>100</v>
      </c>
      <c r="J6" s="3">
        <v>100</v>
      </c>
      <c r="K6" s="3">
        <v>100</v>
      </c>
      <c r="L6" s="3">
        <v>100</v>
      </c>
      <c r="M6" s="3">
        <v>100</v>
      </c>
      <c r="N6" s="3">
        <v>100</v>
      </c>
      <c r="P6" s="6">
        <v>0</v>
      </c>
      <c r="Q6" s="6" t="s">
        <v>125</v>
      </c>
      <c r="R6" s="5" t="s">
        <v>136</v>
      </c>
      <c r="AF6" t="s">
        <v>108</v>
      </c>
      <c r="AG6" t="s">
        <v>109</v>
      </c>
    </row>
    <row r="7" spans="1:33" x14ac:dyDescent="0.25">
      <c r="A7" t="s">
        <v>8</v>
      </c>
      <c r="B7" s="2">
        <v>10</v>
      </c>
      <c r="C7" s="4">
        <v>36526</v>
      </c>
      <c r="D7">
        <v>1</v>
      </c>
      <c r="E7">
        <v>70</v>
      </c>
      <c r="F7" s="3">
        <v>50</v>
      </c>
      <c r="G7" s="3">
        <v>45</v>
      </c>
      <c r="H7" s="3">
        <v>35</v>
      </c>
      <c r="I7" s="3">
        <v>40</v>
      </c>
      <c r="J7" s="3">
        <v>25</v>
      </c>
      <c r="K7" s="3">
        <v>80</v>
      </c>
      <c r="L7" s="3">
        <v>99</v>
      </c>
      <c r="M7" s="3">
        <v>95</v>
      </c>
      <c r="N7" s="3">
        <v>52</v>
      </c>
      <c r="P7" s="6">
        <v>21</v>
      </c>
      <c r="Q7" s="6" t="s">
        <v>123</v>
      </c>
      <c r="R7" s="5" t="s">
        <v>136</v>
      </c>
      <c r="S7" s="3"/>
      <c r="T7" s="3"/>
      <c r="U7" s="3"/>
      <c r="V7" s="3"/>
      <c r="W7" s="3"/>
      <c r="X7" s="3"/>
      <c r="AF7" t="s">
        <v>110</v>
      </c>
      <c r="AG7" t="s">
        <v>111</v>
      </c>
    </row>
    <row r="8" spans="1:33" x14ac:dyDescent="0.25">
      <c r="A8" t="s">
        <v>9</v>
      </c>
      <c r="B8" s="2">
        <v>20</v>
      </c>
      <c r="C8" s="4">
        <v>36527</v>
      </c>
      <c r="D8">
        <v>2</v>
      </c>
      <c r="E8">
        <v>70</v>
      </c>
      <c r="F8" s="3">
        <v>45</v>
      </c>
      <c r="G8" s="3">
        <v>40</v>
      </c>
      <c r="H8" s="3">
        <v>30</v>
      </c>
      <c r="I8" s="3">
        <v>35</v>
      </c>
      <c r="J8" s="3">
        <v>20</v>
      </c>
      <c r="K8" s="3">
        <v>75</v>
      </c>
      <c r="L8" s="3">
        <v>85</v>
      </c>
      <c r="M8" s="3">
        <v>90</v>
      </c>
      <c r="N8" s="3">
        <v>47</v>
      </c>
      <c r="P8" s="6">
        <v>32</v>
      </c>
      <c r="Q8" s="6" t="s">
        <v>121</v>
      </c>
      <c r="R8" s="5" t="s">
        <v>136</v>
      </c>
      <c r="S8" s="3"/>
      <c r="T8" s="3"/>
      <c r="U8" s="3"/>
      <c r="V8" s="3"/>
      <c r="W8" s="3"/>
      <c r="X8" s="3"/>
      <c r="AF8" t="s">
        <v>112</v>
      </c>
      <c r="AG8" t="s">
        <v>113</v>
      </c>
    </row>
    <row r="9" spans="1:33" x14ac:dyDescent="0.25">
      <c r="A9" t="s">
        <v>10</v>
      </c>
      <c r="B9" s="2">
        <v>30</v>
      </c>
      <c r="C9" s="4">
        <v>36528</v>
      </c>
      <c r="D9">
        <v>3</v>
      </c>
      <c r="E9">
        <v>70</v>
      </c>
      <c r="F9" s="3">
        <v>40</v>
      </c>
      <c r="G9" s="3">
        <v>35</v>
      </c>
      <c r="H9" s="3">
        <v>25</v>
      </c>
      <c r="I9" s="3">
        <v>30</v>
      </c>
      <c r="J9" s="3">
        <v>15</v>
      </c>
      <c r="K9" s="3">
        <v>70</v>
      </c>
      <c r="L9" s="3">
        <v>80</v>
      </c>
      <c r="M9" s="3">
        <v>85</v>
      </c>
      <c r="N9" s="3">
        <v>42</v>
      </c>
      <c r="P9" s="6">
        <v>41</v>
      </c>
      <c r="Q9" s="6" t="s">
        <v>119</v>
      </c>
      <c r="R9" s="5" t="s">
        <v>135</v>
      </c>
      <c r="S9" s="3"/>
      <c r="T9" s="3"/>
      <c r="U9" s="3"/>
      <c r="V9" s="3"/>
      <c r="W9" s="3"/>
      <c r="X9" s="3"/>
      <c r="AF9" t="s">
        <v>114</v>
      </c>
      <c r="AG9" t="s">
        <v>115</v>
      </c>
    </row>
    <row r="10" spans="1:33" x14ac:dyDescent="0.25">
      <c r="A10" t="s">
        <v>11</v>
      </c>
      <c r="B10" s="2">
        <v>40</v>
      </c>
      <c r="C10" s="4">
        <v>36529</v>
      </c>
      <c r="D10">
        <v>4</v>
      </c>
      <c r="E10">
        <v>70</v>
      </c>
      <c r="F10" s="3">
        <v>35</v>
      </c>
      <c r="G10" s="3">
        <v>30</v>
      </c>
      <c r="H10" s="3">
        <v>20</v>
      </c>
      <c r="I10" s="3">
        <v>25</v>
      </c>
      <c r="J10" s="3">
        <v>10</v>
      </c>
      <c r="K10" s="3">
        <v>65</v>
      </c>
      <c r="L10" s="3">
        <v>75</v>
      </c>
      <c r="M10" s="3">
        <v>80</v>
      </c>
      <c r="N10" s="3">
        <v>37</v>
      </c>
      <c r="P10" s="6">
        <v>51</v>
      </c>
      <c r="Q10" s="6" t="s">
        <v>117</v>
      </c>
      <c r="R10" s="5" t="s">
        <v>135</v>
      </c>
      <c r="S10" s="3"/>
      <c r="T10" s="3"/>
      <c r="U10" s="3"/>
      <c r="V10" s="3"/>
      <c r="W10" s="3"/>
      <c r="X10" s="3"/>
      <c r="AF10" t="s">
        <v>116</v>
      </c>
      <c r="AG10" t="s">
        <v>117</v>
      </c>
    </row>
    <row r="11" spans="1:33" x14ac:dyDescent="0.25">
      <c r="A11" t="s">
        <v>12</v>
      </c>
      <c r="B11" s="2">
        <v>50</v>
      </c>
      <c r="C11" s="4">
        <v>36530</v>
      </c>
      <c r="D11">
        <v>5</v>
      </c>
      <c r="E11">
        <v>70</v>
      </c>
      <c r="F11" s="3">
        <v>30</v>
      </c>
      <c r="G11" s="3">
        <v>25</v>
      </c>
      <c r="H11" s="3">
        <v>15</v>
      </c>
      <c r="I11" s="3">
        <v>20</v>
      </c>
      <c r="J11" s="3">
        <v>5</v>
      </c>
      <c r="K11" s="3">
        <v>60</v>
      </c>
      <c r="L11" s="3">
        <v>70</v>
      </c>
      <c r="M11" s="3">
        <v>75</v>
      </c>
      <c r="N11" s="3">
        <v>32</v>
      </c>
      <c r="P11" s="6">
        <v>61</v>
      </c>
      <c r="Q11" s="6" t="s">
        <v>115</v>
      </c>
      <c r="R11" s="5" t="s">
        <v>134</v>
      </c>
      <c r="S11" s="3"/>
      <c r="T11" s="3"/>
      <c r="U11" s="3"/>
      <c r="V11" s="3"/>
      <c r="W11" s="3"/>
      <c r="X11" s="3"/>
      <c r="AF11" t="s">
        <v>118</v>
      </c>
      <c r="AG11" t="s">
        <v>119</v>
      </c>
    </row>
    <row r="12" spans="1:33" x14ac:dyDescent="0.25">
      <c r="A12" t="s">
        <v>13</v>
      </c>
      <c r="B12" s="2">
        <v>60</v>
      </c>
      <c r="C12" s="4">
        <v>36531</v>
      </c>
      <c r="D12">
        <v>6</v>
      </c>
      <c r="E12">
        <v>70</v>
      </c>
      <c r="F12" s="3">
        <v>50</v>
      </c>
      <c r="G12" s="3">
        <v>45</v>
      </c>
      <c r="H12" s="3">
        <v>35</v>
      </c>
      <c r="I12" s="3">
        <v>40</v>
      </c>
      <c r="J12" s="3">
        <v>25</v>
      </c>
      <c r="K12" s="3">
        <v>80</v>
      </c>
      <c r="L12" s="3">
        <v>90</v>
      </c>
      <c r="M12" s="3">
        <v>95</v>
      </c>
      <c r="N12" s="3">
        <v>52</v>
      </c>
      <c r="P12" s="6">
        <v>71</v>
      </c>
      <c r="Q12" s="6" t="s">
        <v>113</v>
      </c>
      <c r="R12" s="5" t="s">
        <v>134</v>
      </c>
      <c r="S12" s="3"/>
      <c r="T12" s="3"/>
      <c r="U12" s="3"/>
      <c r="V12" s="3"/>
      <c r="W12" s="3"/>
      <c r="X12" s="3"/>
      <c r="AF12" t="s">
        <v>120</v>
      </c>
      <c r="AG12" t="s">
        <v>121</v>
      </c>
    </row>
    <row r="13" spans="1:33" x14ac:dyDescent="0.25">
      <c r="A13" t="s">
        <v>14</v>
      </c>
      <c r="B13" s="2">
        <v>70</v>
      </c>
      <c r="C13" s="4">
        <v>36532</v>
      </c>
      <c r="D13">
        <v>7</v>
      </c>
      <c r="E13">
        <v>70</v>
      </c>
      <c r="F13" s="3">
        <v>45</v>
      </c>
      <c r="G13" s="3">
        <v>40</v>
      </c>
      <c r="H13" s="3">
        <v>30</v>
      </c>
      <c r="I13" s="3">
        <v>35</v>
      </c>
      <c r="J13" s="3">
        <v>20</v>
      </c>
      <c r="K13" s="3">
        <v>75</v>
      </c>
      <c r="L13" s="3">
        <v>85</v>
      </c>
      <c r="M13" s="3">
        <v>90</v>
      </c>
      <c r="N13" s="3">
        <v>47</v>
      </c>
      <c r="P13" s="6">
        <v>81</v>
      </c>
      <c r="Q13" s="6" t="s">
        <v>111</v>
      </c>
      <c r="R13" s="5" t="s">
        <v>133</v>
      </c>
      <c r="S13" s="3"/>
      <c r="T13" s="3"/>
      <c r="U13" s="3"/>
      <c r="V13" s="3"/>
      <c r="W13" s="3"/>
      <c r="X13" s="3"/>
      <c r="AF13" t="s">
        <v>122</v>
      </c>
      <c r="AG13" t="s">
        <v>123</v>
      </c>
    </row>
    <row r="14" spans="1:33" x14ac:dyDescent="0.25">
      <c r="A14" t="s">
        <v>15</v>
      </c>
      <c r="B14" s="2">
        <v>80</v>
      </c>
      <c r="C14" s="4">
        <v>36533</v>
      </c>
      <c r="D14">
        <v>8</v>
      </c>
      <c r="E14">
        <v>70</v>
      </c>
      <c r="F14" s="3">
        <v>40</v>
      </c>
      <c r="G14" s="3">
        <v>35</v>
      </c>
      <c r="H14" s="3">
        <v>25</v>
      </c>
      <c r="I14" s="3">
        <v>30</v>
      </c>
      <c r="J14" s="3">
        <v>15</v>
      </c>
      <c r="K14" s="3">
        <v>70</v>
      </c>
      <c r="L14" s="3">
        <v>80</v>
      </c>
      <c r="M14" s="3">
        <v>85</v>
      </c>
      <c r="N14" s="3">
        <v>42</v>
      </c>
      <c r="P14" s="6">
        <v>91</v>
      </c>
      <c r="Q14" s="6" t="s">
        <v>109</v>
      </c>
      <c r="R14" s="5" t="s">
        <v>137</v>
      </c>
      <c r="S14" s="3"/>
      <c r="T14" s="3"/>
      <c r="U14" s="3"/>
      <c r="V14" s="3"/>
      <c r="W14" s="3"/>
      <c r="X14" s="3"/>
      <c r="AF14" t="s">
        <v>124</v>
      </c>
      <c r="AG14" t="s">
        <v>125</v>
      </c>
    </row>
    <row r="15" spans="1:33" x14ac:dyDescent="0.25">
      <c r="A15" t="s">
        <v>16</v>
      </c>
      <c r="B15" s="2">
        <v>90</v>
      </c>
      <c r="C15" s="4">
        <v>36534</v>
      </c>
      <c r="D15">
        <v>9</v>
      </c>
      <c r="E15">
        <v>70</v>
      </c>
      <c r="F15" s="3">
        <v>35</v>
      </c>
      <c r="G15" s="3">
        <v>30</v>
      </c>
      <c r="H15" s="3">
        <v>20</v>
      </c>
      <c r="I15" s="3">
        <v>25</v>
      </c>
      <c r="J15" s="3">
        <v>10</v>
      </c>
      <c r="K15" s="3">
        <v>65</v>
      </c>
      <c r="L15" s="3">
        <v>75</v>
      </c>
      <c r="M15" s="3">
        <v>80</v>
      </c>
      <c r="N15" s="3">
        <v>37</v>
      </c>
      <c r="P15" s="3"/>
      <c r="Q15" s="3"/>
      <c r="R15" s="3"/>
      <c r="S15" s="3"/>
      <c r="T15" s="3"/>
      <c r="U15" s="3"/>
      <c r="V15" s="3"/>
      <c r="W15" s="3"/>
      <c r="X15" s="3"/>
    </row>
    <row r="16" spans="1:33" x14ac:dyDescent="0.25">
      <c r="A16" t="s">
        <v>17</v>
      </c>
      <c r="B16" s="2">
        <v>100</v>
      </c>
      <c r="C16" s="4">
        <v>36535</v>
      </c>
      <c r="D16">
        <v>10</v>
      </c>
      <c r="E16">
        <v>70</v>
      </c>
      <c r="F16" s="3">
        <v>30</v>
      </c>
      <c r="G16" s="3">
        <v>25</v>
      </c>
      <c r="H16" s="3">
        <v>15</v>
      </c>
      <c r="I16" s="3">
        <v>20</v>
      </c>
      <c r="J16" s="3">
        <v>5</v>
      </c>
      <c r="K16" s="3">
        <v>60</v>
      </c>
      <c r="L16" s="3">
        <v>70</v>
      </c>
      <c r="M16" s="3">
        <v>75</v>
      </c>
      <c r="N16" s="3">
        <v>32</v>
      </c>
    </row>
    <row r="17" spans="1:14" x14ac:dyDescent="0.25">
      <c r="A17" t="s">
        <v>18</v>
      </c>
      <c r="B17" s="2">
        <v>110</v>
      </c>
      <c r="C17" s="4">
        <v>36536</v>
      </c>
      <c r="D17">
        <v>11</v>
      </c>
      <c r="E17">
        <v>70</v>
      </c>
      <c r="F17" s="3">
        <v>50</v>
      </c>
      <c r="G17" s="3">
        <v>45</v>
      </c>
      <c r="H17" s="3">
        <v>35</v>
      </c>
      <c r="I17" s="3">
        <v>40</v>
      </c>
      <c r="J17" s="3">
        <v>25</v>
      </c>
      <c r="K17" s="3">
        <v>80</v>
      </c>
      <c r="L17" s="3">
        <v>90</v>
      </c>
      <c r="M17" s="3">
        <v>95</v>
      </c>
      <c r="N17" s="3">
        <v>52</v>
      </c>
    </row>
    <row r="18" spans="1:14" x14ac:dyDescent="0.25">
      <c r="A18" t="s">
        <v>19</v>
      </c>
      <c r="B18" s="2">
        <v>120</v>
      </c>
      <c r="C18" s="4">
        <v>36537</v>
      </c>
      <c r="D18">
        <v>12</v>
      </c>
      <c r="E18">
        <v>70</v>
      </c>
      <c r="F18" s="3">
        <v>45</v>
      </c>
      <c r="G18" s="3">
        <v>40</v>
      </c>
      <c r="H18" s="3">
        <v>30</v>
      </c>
      <c r="I18" s="3">
        <v>35</v>
      </c>
      <c r="J18" s="3">
        <v>20</v>
      </c>
      <c r="K18" s="3">
        <v>75</v>
      </c>
      <c r="L18" s="3">
        <v>85</v>
      </c>
      <c r="M18" s="3">
        <v>90</v>
      </c>
      <c r="N18" s="3">
        <v>47</v>
      </c>
    </row>
    <row r="19" spans="1:14" x14ac:dyDescent="0.25">
      <c r="A19" t="s">
        <v>20</v>
      </c>
      <c r="B19" s="2">
        <v>130</v>
      </c>
      <c r="C19" s="4">
        <v>36538</v>
      </c>
      <c r="D19">
        <v>13</v>
      </c>
      <c r="E19">
        <v>70</v>
      </c>
      <c r="F19" s="3">
        <v>40</v>
      </c>
      <c r="G19" s="3">
        <v>35</v>
      </c>
      <c r="H19" s="3">
        <v>25</v>
      </c>
      <c r="I19" s="3">
        <v>30</v>
      </c>
      <c r="J19" s="3">
        <v>15</v>
      </c>
      <c r="K19" s="3">
        <v>70</v>
      </c>
      <c r="L19" s="3">
        <v>80</v>
      </c>
      <c r="M19" s="3">
        <v>85</v>
      </c>
      <c r="N19" s="3">
        <v>42</v>
      </c>
    </row>
    <row r="20" spans="1:14" x14ac:dyDescent="0.25">
      <c r="A20" t="s">
        <v>21</v>
      </c>
      <c r="B20" s="2">
        <v>140</v>
      </c>
      <c r="C20" s="4">
        <v>36539</v>
      </c>
      <c r="D20">
        <v>14</v>
      </c>
      <c r="E20">
        <v>70</v>
      </c>
      <c r="F20" s="3">
        <v>35</v>
      </c>
      <c r="G20" s="3">
        <v>30</v>
      </c>
      <c r="H20" s="3">
        <v>20</v>
      </c>
      <c r="I20" s="3">
        <v>25</v>
      </c>
      <c r="J20" s="3">
        <v>10</v>
      </c>
      <c r="K20" s="3">
        <v>65</v>
      </c>
      <c r="L20" s="3">
        <v>75</v>
      </c>
      <c r="M20" s="3">
        <v>80</v>
      </c>
      <c r="N20" s="3">
        <v>37</v>
      </c>
    </row>
    <row r="21" spans="1:14" x14ac:dyDescent="0.25">
      <c r="A21" t="s">
        <v>22</v>
      </c>
      <c r="B21" s="2">
        <v>150</v>
      </c>
      <c r="C21" s="4">
        <v>36540</v>
      </c>
      <c r="D21">
        <v>15</v>
      </c>
      <c r="E21">
        <v>70</v>
      </c>
      <c r="F21" s="3">
        <v>30</v>
      </c>
      <c r="G21" s="3">
        <v>25</v>
      </c>
      <c r="H21" s="3">
        <v>15</v>
      </c>
      <c r="I21" s="3">
        <v>20</v>
      </c>
      <c r="J21" s="3">
        <v>5</v>
      </c>
      <c r="K21" s="3">
        <v>60</v>
      </c>
      <c r="L21" s="3">
        <v>70</v>
      </c>
      <c r="M21" s="3">
        <v>75</v>
      </c>
      <c r="N21" s="3">
        <v>32</v>
      </c>
    </row>
    <row r="22" spans="1:14" x14ac:dyDescent="0.25">
      <c r="A22" t="s">
        <v>23</v>
      </c>
      <c r="B22" s="2">
        <v>160</v>
      </c>
      <c r="C22" s="4">
        <v>36541</v>
      </c>
      <c r="D22">
        <v>16</v>
      </c>
      <c r="E22">
        <v>70</v>
      </c>
      <c r="F22" s="3">
        <v>50</v>
      </c>
      <c r="G22" s="3">
        <v>45</v>
      </c>
      <c r="H22" s="3">
        <v>35</v>
      </c>
      <c r="I22" s="3">
        <v>40</v>
      </c>
      <c r="J22" s="3">
        <v>25</v>
      </c>
      <c r="K22" s="3">
        <v>80</v>
      </c>
      <c r="L22" s="3">
        <v>90</v>
      </c>
      <c r="M22" s="3">
        <v>95</v>
      </c>
      <c r="N22" s="3">
        <v>52</v>
      </c>
    </row>
    <row r="23" spans="1:14" x14ac:dyDescent="0.25">
      <c r="A23" t="s">
        <v>24</v>
      </c>
      <c r="B23" s="2">
        <v>170</v>
      </c>
      <c r="C23" s="4">
        <v>36542</v>
      </c>
      <c r="D23">
        <v>17</v>
      </c>
      <c r="E23">
        <v>70</v>
      </c>
      <c r="F23" s="3">
        <v>45</v>
      </c>
      <c r="G23" s="3">
        <v>40</v>
      </c>
      <c r="H23" s="3">
        <v>30</v>
      </c>
      <c r="I23" s="3">
        <v>35</v>
      </c>
      <c r="J23" s="3">
        <v>20</v>
      </c>
      <c r="K23" s="3">
        <v>75</v>
      </c>
      <c r="L23" s="3">
        <v>85</v>
      </c>
      <c r="M23" s="3">
        <v>90</v>
      </c>
      <c r="N23" s="3">
        <v>47</v>
      </c>
    </row>
    <row r="24" spans="1:14" x14ac:dyDescent="0.25">
      <c r="A24" t="s">
        <v>25</v>
      </c>
      <c r="B24" s="2">
        <v>180</v>
      </c>
      <c r="C24" s="4">
        <v>36543</v>
      </c>
      <c r="D24">
        <v>18</v>
      </c>
      <c r="E24">
        <v>70</v>
      </c>
      <c r="F24" s="3">
        <v>40</v>
      </c>
      <c r="G24" s="3">
        <v>35</v>
      </c>
      <c r="H24" s="3">
        <v>25</v>
      </c>
      <c r="I24" s="3">
        <v>30</v>
      </c>
      <c r="J24" s="3">
        <v>15</v>
      </c>
      <c r="K24" s="3">
        <v>70</v>
      </c>
      <c r="L24" s="3">
        <v>80</v>
      </c>
      <c r="M24" s="3">
        <v>85</v>
      </c>
      <c r="N24" s="3">
        <v>42</v>
      </c>
    </row>
    <row r="25" spans="1:14" x14ac:dyDescent="0.25">
      <c r="A25" t="s">
        <v>26</v>
      </c>
      <c r="B25" s="2">
        <v>190</v>
      </c>
      <c r="C25" s="4">
        <v>36544</v>
      </c>
      <c r="D25">
        <v>19</v>
      </c>
      <c r="E25">
        <v>70</v>
      </c>
      <c r="F25" s="3">
        <v>35</v>
      </c>
      <c r="G25" s="3">
        <v>30</v>
      </c>
      <c r="H25" s="3">
        <v>20</v>
      </c>
      <c r="I25" s="3">
        <v>25</v>
      </c>
      <c r="J25" s="3">
        <v>10</v>
      </c>
      <c r="K25" s="3">
        <v>65</v>
      </c>
      <c r="L25" s="3">
        <v>75</v>
      </c>
      <c r="M25" s="3">
        <v>80</v>
      </c>
      <c r="N25" s="3">
        <v>37</v>
      </c>
    </row>
    <row r="26" spans="1:14" x14ac:dyDescent="0.25">
      <c r="A26" t="s">
        <v>27</v>
      </c>
      <c r="B26" s="2">
        <v>200</v>
      </c>
      <c r="C26" s="4">
        <v>36545</v>
      </c>
      <c r="D26">
        <v>20</v>
      </c>
      <c r="E26">
        <v>70</v>
      </c>
      <c r="F26" s="3">
        <v>30</v>
      </c>
      <c r="G26" s="3">
        <v>25</v>
      </c>
      <c r="H26" s="3">
        <v>15</v>
      </c>
      <c r="I26" s="3">
        <v>20</v>
      </c>
      <c r="J26" s="3">
        <v>5</v>
      </c>
      <c r="K26" s="3">
        <v>60</v>
      </c>
      <c r="L26" s="3">
        <v>70</v>
      </c>
      <c r="M26" s="3">
        <v>75</v>
      </c>
      <c r="N26" s="3">
        <v>32</v>
      </c>
    </row>
    <row r="27" spans="1:14" x14ac:dyDescent="0.25">
      <c r="A27" t="s">
        <v>28</v>
      </c>
      <c r="B27" s="2">
        <v>210</v>
      </c>
      <c r="C27" s="4">
        <v>36546</v>
      </c>
      <c r="D27">
        <v>21</v>
      </c>
      <c r="E27">
        <v>70</v>
      </c>
      <c r="F27" s="3">
        <v>50</v>
      </c>
      <c r="G27" s="3">
        <v>45</v>
      </c>
      <c r="H27" s="3">
        <v>35</v>
      </c>
      <c r="I27" s="3">
        <v>40</v>
      </c>
      <c r="J27" s="3">
        <v>25</v>
      </c>
      <c r="K27" s="3">
        <v>80</v>
      </c>
      <c r="L27" s="3">
        <v>90</v>
      </c>
      <c r="M27" s="3">
        <v>95</v>
      </c>
      <c r="N27" s="3">
        <v>52</v>
      </c>
    </row>
    <row r="28" spans="1:14" x14ac:dyDescent="0.25">
      <c r="A28" t="s">
        <v>29</v>
      </c>
      <c r="B28" s="2">
        <v>220</v>
      </c>
      <c r="C28" s="4">
        <v>36547</v>
      </c>
      <c r="D28">
        <v>22</v>
      </c>
      <c r="E28">
        <v>70</v>
      </c>
      <c r="F28" s="3">
        <v>45</v>
      </c>
      <c r="G28" s="3">
        <v>40</v>
      </c>
      <c r="H28" s="3">
        <v>30</v>
      </c>
      <c r="I28" s="3">
        <v>35</v>
      </c>
      <c r="J28" s="3">
        <v>20</v>
      </c>
      <c r="K28" s="3">
        <v>75</v>
      </c>
      <c r="L28" s="3">
        <v>85</v>
      </c>
      <c r="M28" s="3">
        <v>90</v>
      </c>
      <c r="N28" s="3">
        <v>47</v>
      </c>
    </row>
    <row r="29" spans="1:14" x14ac:dyDescent="0.25">
      <c r="A29" t="s">
        <v>30</v>
      </c>
      <c r="B29" s="2">
        <v>230</v>
      </c>
      <c r="C29" s="4">
        <v>36548</v>
      </c>
      <c r="D29">
        <v>23</v>
      </c>
      <c r="E29">
        <v>70</v>
      </c>
      <c r="F29" s="3">
        <v>40</v>
      </c>
      <c r="G29" s="3">
        <v>35</v>
      </c>
      <c r="H29" s="3">
        <v>25</v>
      </c>
      <c r="I29" s="3">
        <v>30</v>
      </c>
      <c r="J29" s="3">
        <v>15</v>
      </c>
      <c r="K29" s="3">
        <v>70</v>
      </c>
      <c r="L29" s="3">
        <v>80</v>
      </c>
      <c r="M29" s="3">
        <v>85</v>
      </c>
      <c r="N29" s="3">
        <v>42</v>
      </c>
    </row>
    <row r="30" spans="1:14" x14ac:dyDescent="0.25">
      <c r="A30" t="s">
        <v>31</v>
      </c>
      <c r="B30" s="2">
        <v>240</v>
      </c>
      <c r="C30" s="4">
        <v>36549</v>
      </c>
      <c r="D30">
        <v>24</v>
      </c>
      <c r="E30">
        <v>70</v>
      </c>
      <c r="F30" s="3">
        <v>35</v>
      </c>
      <c r="G30" s="3">
        <v>30</v>
      </c>
      <c r="H30" s="3">
        <v>20</v>
      </c>
      <c r="I30" s="3">
        <v>25</v>
      </c>
      <c r="J30" s="3">
        <v>10</v>
      </c>
      <c r="K30" s="3">
        <v>65</v>
      </c>
      <c r="L30" s="3">
        <v>75</v>
      </c>
      <c r="M30" s="3">
        <v>80</v>
      </c>
      <c r="N30" s="3">
        <v>37</v>
      </c>
    </row>
    <row r="31" spans="1:14" x14ac:dyDescent="0.25">
      <c r="A31" t="s">
        <v>32</v>
      </c>
      <c r="B31" s="2">
        <v>250</v>
      </c>
      <c r="C31" s="4">
        <v>36550</v>
      </c>
      <c r="D31">
        <v>25</v>
      </c>
      <c r="E31">
        <v>70</v>
      </c>
      <c r="F31" s="3">
        <v>30</v>
      </c>
      <c r="G31" s="3">
        <v>25</v>
      </c>
      <c r="H31" s="3">
        <v>15</v>
      </c>
      <c r="I31" s="3">
        <v>20</v>
      </c>
      <c r="J31" s="3">
        <v>5</v>
      </c>
      <c r="K31" s="3">
        <v>60</v>
      </c>
      <c r="L31" s="3">
        <v>70</v>
      </c>
      <c r="M31" s="3">
        <v>75</v>
      </c>
      <c r="N31" s="3">
        <v>32</v>
      </c>
    </row>
    <row r="32" spans="1:14" x14ac:dyDescent="0.25">
      <c r="A32" t="s">
        <v>33</v>
      </c>
      <c r="B32" s="2">
        <v>260</v>
      </c>
      <c r="C32" s="4">
        <v>36551</v>
      </c>
      <c r="D32">
        <v>26</v>
      </c>
      <c r="E32">
        <v>70</v>
      </c>
      <c r="F32" s="3">
        <v>50</v>
      </c>
      <c r="G32" s="3">
        <v>45</v>
      </c>
      <c r="H32" s="3">
        <v>35</v>
      </c>
      <c r="I32" s="3">
        <v>40</v>
      </c>
      <c r="J32" s="3">
        <v>25</v>
      </c>
      <c r="K32" s="3">
        <v>80</v>
      </c>
      <c r="L32" s="3">
        <v>90</v>
      </c>
      <c r="M32" s="3">
        <v>95</v>
      </c>
      <c r="N32" s="3">
        <v>52</v>
      </c>
    </row>
    <row r="33" spans="1:14" x14ac:dyDescent="0.25">
      <c r="A33" t="s">
        <v>34</v>
      </c>
      <c r="B33" s="2">
        <v>270</v>
      </c>
      <c r="C33" s="4">
        <v>36552</v>
      </c>
      <c r="D33">
        <v>27</v>
      </c>
      <c r="E33">
        <v>70</v>
      </c>
      <c r="F33" s="3">
        <v>45</v>
      </c>
      <c r="G33" s="3">
        <v>40</v>
      </c>
      <c r="H33" s="3">
        <v>30</v>
      </c>
      <c r="I33" s="3">
        <v>35</v>
      </c>
      <c r="J33" s="3">
        <v>20</v>
      </c>
      <c r="K33" s="3">
        <v>75</v>
      </c>
      <c r="L33" s="3">
        <v>85</v>
      </c>
      <c r="M33" s="3">
        <v>90</v>
      </c>
      <c r="N33" s="3">
        <v>47</v>
      </c>
    </row>
    <row r="34" spans="1:14" x14ac:dyDescent="0.25">
      <c r="A34" t="s">
        <v>35</v>
      </c>
      <c r="B34" s="2">
        <v>280</v>
      </c>
      <c r="C34" s="4">
        <v>36553</v>
      </c>
      <c r="D34">
        <v>28</v>
      </c>
      <c r="E34">
        <v>70</v>
      </c>
      <c r="F34" s="3">
        <v>40</v>
      </c>
      <c r="G34" s="3">
        <v>35</v>
      </c>
      <c r="H34" s="3">
        <v>25</v>
      </c>
      <c r="I34" s="3">
        <v>30</v>
      </c>
      <c r="J34" s="3">
        <v>15</v>
      </c>
      <c r="K34" s="3">
        <v>70</v>
      </c>
      <c r="L34" s="3">
        <v>80</v>
      </c>
      <c r="M34" s="3">
        <v>85</v>
      </c>
      <c r="N34" s="3">
        <v>42</v>
      </c>
    </row>
    <row r="35" spans="1:14" x14ac:dyDescent="0.25">
      <c r="A35" t="s">
        <v>36</v>
      </c>
      <c r="B35" s="2">
        <v>290</v>
      </c>
      <c r="C35" s="4">
        <v>36554</v>
      </c>
      <c r="D35">
        <v>29</v>
      </c>
      <c r="E35">
        <v>70</v>
      </c>
      <c r="F35" s="3">
        <v>35</v>
      </c>
      <c r="G35" s="3">
        <v>30</v>
      </c>
      <c r="H35" s="3">
        <v>20</v>
      </c>
      <c r="I35" s="3">
        <v>25</v>
      </c>
      <c r="J35" s="3">
        <v>10</v>
      </c>
      <c r="K35" s="3">
        <v>65</v>
      </c>
      <c r="L35" s="3">
        <v>75</v>
      </c>
      <c r="M35" s="3">
        <v>80</v>
      </c>
      <c r="N35" s="3">
        <v>37</v>
      </c>
    </row>
    <row r="36" spans="1:14" x14ac:dyDescent="0.25">
      <c r="A36" t="s">
        <v>37</v>
      </c>
      <c r="B36" s="2">
        <v>300</v>
      </c>
      <c r="C36" s="4">
        <v>36555</v>
      </c>
      <c r="D36">
        <v>30</v>
      </c>
      <c r="E36">
        <v>70</v>
      </c>
      <c r="F36" s="3">
        <v>30</v>
      </c>
      <c r="G36" s="3">
        <v>25</v>
      </c>
      <c r="H36" s="3">
        <v>15</v>
      </c>
      <c r="I36" s="3">
        <v>20</v>
      </c>
      <c r="J36" s="3">
        <v>5</v>
      </c>
      <c r="K36" s="3">
        <v>60</v>
      </c>
      <c r="L36" s="3">
        <v>70</v>
      </c>
      <c r="M36" s="3">
        <v>75</v>
      </c>
      <c r="N36" s="3">
        <v>32</v>
      </c>
    </row>
    <row r="37" spans="1:14" x14ac:dyDescent="0.25">
      <c r="A37" t="s">
        <v>38</v>
      </c>
      <c r="B37" s="2">
        <v>310</v>
      </c>
      <c r="C37" s="4">
        <v>36556</v>
      </c>
      <c r="D37">
        <v>31</v>
      </c>
      <c r="E37">
        <v>70</v>
      </c>
      <c r="F37" s="3">
        <v>50</v>
      </c>
      <c r="G37" s="3">
        <v>45</v>
      </c>
      <c r="H37" s="3">
        <v>35</v>
      </c>
      <c r="I37" s="3">
        <v>40</v>
      </c>
      <c r="J37" s="3">
        <v>25</v>
      </c>
      <c r="K37" s="3">
        <v>80</v>
      </c>
      <c r="L37" s="3">
        <v>90</v>
      </c>
      <c r="M37" s="3">
        <v>95</v>
      </c>
      <c r="N37" s="3">
        <v>52</v>
      </c>
    </row>
    <row r="38" spans="1:14" x14ac:dyDescent="0.25">
      <c r="A38" t="s">
        <v>39</v>
      </c>
      <c r="B38" s="2">
        <v>320</v>
      </c>
      <c r="C38" s="4">
        <v>36557</v>
      </c>
      <c r="D38">
        <v>32</v>
      </c>
      <c r="E38">
        <v>70</v>
      </c>
      <c r="F38" s="3">
        <v>45</v>
      </c>
      <c r="G38" s="3">
        <v>40</v>
      </c>
      <c r="H38" s="3">
        <v>30</v>
      </c>
      <c r="I38" s="3">
        <v>35</v>
      </c>
      <c r="J38" s="3">
        <v>20</v>
      </c>
      <c r="K38" s="3">
        <v>75</v>
      </c>
      <c r="L38" s="3">
        <v>85</v>
      </c>
      <c r="M38" s="3">
        <v>90</v>
      </c>
      <c r="N38" s="3">
        <v>47</v>
      </c>
    </row>
    <row r="39" spans="1:14" x14ac:dyDescent="0.25">
      <c r="A39" t="s">
        <v>40</v>
      </c>
      <c r="B39" s="2">
        <v>330</v>
      </c>
      <c r="C39" s="4">
        <v>36558</v>
      </c>
      <c r="D39">
        <v>33</v>
      </c>
      <c r="E39">
        <v>70</v>
      </c>
      <c r="F39" s="3">
        <v>40</v>
      </c>
      <c r="G39" s="3">
        <v>35</v>
      </c>
      <c r="H39" s="3">
        <v>25</v>
      </c>
      <c r="I39" s="3">
        <v>30</v>
      </c>
      <c r="J39" s="3">
        <v>15</v>
      </c>
      <c r="K39" s="3">
        <v>70</v>
      </c>
      <c r="L39" s="3">
        <v>80</v>
      </c>
      <c r="M39" s="3">
        <v>85</v>
      </c>
      <c r="N39" s="3">
        <v>42</v>
      </c>
    </row>
    <row r="40" spans="1:14" x14ac:dyDescent="0.25">
      <c r="A40" t="s">
        <v>41</v>
      </c>
      <c r="B40" s="2">
        <v>340</v>
      </c>
      <c r="C40" s="4">
        <v>36559</v>
      </c>
      <c r="D40">
        <v>34</v>
      </c>
      <c r="E40">
        <v>70</v>
      </c>
      <c r="F40" s="3">
        <v>35</v>
      </c>
      <c r="G40" s="3">
        <v>30</v>
      </c>
      <c r="H40" s="3">
        <v>20</v>
      </c>
      <c r="I40" s="3">
        <v>25</v>
      </c>
      <c r="J40" s="3">
        <v>10</v>
      </c>
      <c r="K40" s="3">
        <v>65</v>
      </c>
      <c r="L40" s="3">
        <v>75</v>
      </c>
      <c r="M40" s="3">
        <v>80</v>
      </c>
      <c r="N40" s="3">
        <v>37</v>
      </c>
    </row>
    <row r="41" spans="1:14" x14ac:dyDescent="0.25">
      <c r="A41" t="s">
        <v>42</v>
      </c>
      <c r="B41" s="2">
        <v>350</v>
      </c>
      <c r="C41" s="4">
        <v>36560</v>
      </c>
      <c r="D41">
        <v>35</v>
      </c>
      <c r="E41">
        <v>70</v>
      </c>
      <c r="F41" s="3">
        <v>30</v>
      </c>
      <c r="G41" s="3">
        <v>25</v>
      </c>
      <c r="H41" s="3">
        <v>15</v>
      </c>
      <c r="I41" s="3">
        <v>20</v>
      </c>
      <c r="J41" s="3">
        <v>5</v>
      </c>
      <c r="K41" s="3">
        <v>60</v>
      </c>
      <c r="L41" s="3">
        <v>70</v>
      </c>
      <c r="M41" s="3">
        <v>75</v>
      </c>
      <c r="N41" s="3">
        <v>32</v>
      </c>
    </row>
    <row r="42" spans="1:14" x14ac:dyDescent="0.25">
      <c r="A42" t="s">
        <v>43</v>
      </c>
      <c r="B42" s="2">
        <v>360</v>
      </c>
      <c r="C42" s="4">
        <v>36561</v>
      </c>
      <c r="D42">
        <v>36</v>
      </c>
      <c r="E42">
        <v>70</v>
      </c>
      <c r="F42" s="3">
        <v>50</v>
      </c>
      <c r="G42" s="3">
        <v>45</v>
      </c>
      <c r="H42" s="3">
        <v>35</v>
      </c>
      <c r="I42" s="3">
        <v>40</v>
      </c>
      <c r="J42" s="3">
        <v>25</v>
      </c>
      <c r="K42" s="3">
        <v>80</v>
      </c>
      <c r="L42" s="3">
        <v>90</v>
      </c>
      <c r="M42" s="3">
        <v>95</v>
      </c>
      <c r="N42" s="3">
        <v>52</v>
      </c>
    </row>
    <row r="43" spans="1:14" x14ac:dyDescent="0.25">
      <c r="A43" t="s">
        <v>44</v>
      </c>
      <c r="B43" s="2">
        <v>370</v>
      </c>
      <c r="C43" s="4">
        <v>36562</v>
      </c>
      <c r="D43">
        <v>37</v>
      </c>
      <c r="E43">
        <v>70</v>
      </c>
      <c r="F43" s="3">
        <v>45</v>
      </c>
      <c r="G43" s="3">
        <v>40</v>
      </c>
      <c r="H43" s="3">
        <v>30</v>
      </c>
      <c r="I43" s="3">
        <v>35</v>
      </c>
      <c r="J43" s="3">
        <v>20</v>
      </c>
      <c r="K43" s="3">
        <v>75</v>
      </c>
      <c r="L43" s="3">
        <v>85</v>
      </c>
      <c r="M43" s="3">
        <v>90</v>
      </c>
      <c r="N43" s="3">
        <v>47</v>
      </c>
    </row>
    <row r="44" spans="1:14" x14ac:dyDescent="0.25">
      <c r="A44" t="s">
        <v>45</v>
      </c>
      <c r="B44" s="2">
        <v>380</v>
      </c>
      <c r="C44" s="4">
        <v>36563</v>
      </c>
      <c r="D44">
        <v>38</v>
      </c>
      <c r="E44">
        <v>70</v>
      </c>
      <c r="F44" s="3">
        <v>40</v>
      </c>
      <c r="G44" s="3">
        <v>35</v>
      </c>
      <c r="H44" s="3">
        <v>25</v>
      </c>
      <c r="I44" s="3">
        <v>30</v>
      </c>
      <c r="J44" s="3">
        <v>15</v>
      </c>
      <c r="K44" s="3">
        <v>70</v>
      </c>
      <c r="L44" s="3">
        <v>80</v>
      </c>
      <c r="M44" s="3">
        <v>85</v>
      </c>
      <c r="N44" s="3">
        <v>42</v>
      </c>
    </row>
    <row r="45" spans="1:14" x14ac:dyDescent="0.25">
      <c r="A45" t="s">
        <v>46</v>
      </c>
      <c r="B45" s="2">
        <v>390</v>
      </c>
      <c r="C45" s="4">
        <v>36564</v>
      </c>
      <c r="D45">
        <v>39</v>
      </c>
      <c r="E45">
        <v>70</v>
      </c>
      <c r="F45" s="3">
        <v>35</v>
      </c>
      <c r="G45" s="3">
        <v>30</v>
      </c>
      <c r="H45" s="3">
        <v>20</v>
      </c>
      <c r="I45" s="3">
        <v>25</v>
      </c>
      <c r="J45" s="3">
        <v>10</v>
      </c>
      <c r="K45" s="3">
        <v>65</v>
      </c>
      <c r="L45" s="3">
        <v>75</v>
      </c>
      <c r="M45" s="3">
        <v>80</v>
      </c>
      <c r="N45" s="3">
        <v>37</v>
      </c>
    </row>
    <row r="46" spans="1:14" x14ac:dyDescent="0.25">
      <c r="A46" t="s">
        <v>47</v>
      </c>
      <c r="B46" s="2">
        <v>400</v>
      </c>
      <c r="C46" s="4">
        <v>36565</v>
      </c>
      <c r="D46">
        <v>40</v>
      </c>
      <c r="E46">
        <v>70</v>
      </c>
      <c r="F46" s="3">
        <v>30</v>
      </c>
      <c r="G46" s="3">
        <v>25</v>
      </c>
      <c r="H46" s="3">
        <v>15</v>
      </c>
      <c r="I46" s="3">
        <v>20</v>
      </c>
      <c r="J46" s="3">
        <v>5</v>
      </c>
      <c r="K46" s="3">
        <v>60</v>
      </c>
      <c r="L46" s="3">
        <v>70</v>
      </c>
      <c r="M46" s="3">
        <v>75</v>
      </c>
      <c r="N46" s="3">
        <v>32</v>
      </c>
    </row>
    <row r="47" spans="1:14" x14ac:dyDescent="0.25">
      <c r="A47" t="s">
        <v>48</v>
      </c>
      <c r="B47" s="2">
        <v>410</v>
      </c>
      <c r="C47" s="4">
        <v>36566</v>
      </c>
      <c r="D47">
        <v>41</v>
      </c>
      <c r="E47">
        <v>70</v>
      </c>
      <c r="F47" s="3">
        <v>50</v>
      </c>
      <c r="G47" s="3">
        <v>45</v>
      </c>
      <c r="H47" s="3">
        <v>35</v>
      </c>
      <c r="I47" s="3">
        <v>40</v>
      </c>
      <c r="J47" s="3">
        <v>25</v>
      </c>
      <c r="K47" s="3">
        <v>80</v>
      </c>
      <c r="L47" s="3">
        <v>90</v>
      </c>
      <c r="M47" s="3">
        <v>95</v>
      </c>
      <c r="N47" s="3">
        <v>52</v>
      </c>
    </row>
    <row r="48" spans="1:14" x14ac:dyDescent="0.25">
      <c r="A48" t="s">
        <v>49</v>
      </c>
      <c r="B48" s="2">
        <v>420</v>
      </c>
      <c r="C48" s="4">
        <v>36567</v>
      </c>
      <c r="D48">
        <v>42</v>
      </c>
      <c r="E48">
        <v>70</v>
      </c>
      <c r="F48" s="3">
        <v>45</v>
      </c>
      <c r="G48" s="3">
        <v>40</v>
      </c>
      <c r="H48" s="3">
        <v>30</v>
      </c>
      <c r="I48" s="3">
        <v>35</v>
      </c>
      <c r="J48" s="3">
        <v>20</v>
      </c>
      <c r="K48" s="3">
        <v>75</v>
      </c>
      <c r="L48" s="3">
        <v>85</v>
      </c>
      <c r="M48" s="3">
        <v>90</v>
      </c>
      <c r="N48" s="3">
        <v>47</v>
      </c>
    </row>
    <row r="49" spans="1:14" x14ac:dyDescent="0.25">
      <c r="A49" t="s">
        <v>50</v>
      </c>
      <c r="B49" s="2">
        <v>430</v>
      </c>
      <c r="C49" s="4">
        <v>36568</v>
      </c>
      <c r="D49">
        <v>43</v>
      </c>
      <c r="E49">
        <v>70</v>
      </c>
      <c r="F49" s="3">
        <v>40</v>
      </c>
      <c r="G49" s="3">
        <v>35</v>
      </c>
      <c r="H49" s="3">
        <v>25</v>
      </c>
      <c r="I49" s="3">
        <v>30</v>
      </c>
      <c r="J49" s="3">
        <v>15</v>
      </c>
      <c r="K49" s="3">
        <v>70</v>
      </c>
      <c r="L49" s="3">
        <v>80</v>
      </c>
      <c r="M49" s="3">
        <v>85</v>
      </c>
      <c r="N49" s="3">
        <v>42</v>
      </c>
    </row>
    <row r="50" spans="1:14" x14ac:dyDescent="0.25">
      <c r="A50" t="s">
        <v>51</v>
      </c>
      <c r="B50" s="2">
        <v>440</v>
      </c>
      <c r="C50" s="4">
        <v>36569</v>
      </c>
      <c r="D50">
        <v>44</v>
      </c>
      <c r="E50">
        <v>70</v>
      </c>
      <c r="F50" s="3">
        <v>35</v>
      </c>
      <c r="G50" s="3">
        <v>30</v>
      </c>
      <c r="H50" s="3">
        <v>20</v>
      </c>
      <c r="I50" s="3">
        <v>25</v>
      </c>
      <c r="J50" s="3">
        <v>10</v>
      </c>
      <c r="K50" s="3">
        <v>65</v>
      </c>
      <c r="L50" s="3">
        <v>75</v>
      </c>
      <c r="M50" s="3">
        <v>80</v>
      </c>
      <c r="N50" s="3">
        <v>37</v>
      </c>
    </row>
    <row r="51" spans="1:14" x14ac:dyDescent="0.25">
      <c r="A51" t="s">
        <v>52</v>
      </c>
      <c r="B51" s="2">
        <v>450</v>
      </c>
      <c r="C51" s="4">
        <v>36570</v>
      </c>
      <c r="D51">
        <v>45</v>
      </c>
      <c r="E51">
        <v>70</v>
      </c>
      <c r="F51" s="3">
        <v>30</v>
      </c>
      <c r="G51" s="3">
        <v>25</v>
      </c>
      <c r="H51" s="3">
        <v>15</v>
      </c>
      <c r="I51" s="3">
        <v>20</v>
      </c>
      <c r="J51" s="3">
        <v>5</v>
      </c>
      <c r="K51" s="3">
        <v>60</v>
      </c>
      <c r="L51" s="3">
        <v>70</v>
      </c>
      <c r="M51" s="3">
        <v>75</v>
      </c>
      <c r="N51" s="3">
        <v>32</v>
      </c>
    </row>
    <row r="52" spans="1:14" x14ac:dyDescent="0.25">
      <c r="A52" t="s">
        <v>53</v>
      </c>
      <c r="B52" s="2">
        <v>460</v>
      </c>
      <c r="C52" s="4">
        <v>36571</v>
      </c>
      <c r="D52">
        <v>46</v>
      </c>
      <c r="E52">
        <v>70</v>
      </c>
      <c r="F52" s="3">
        <v>50</v>
      </c>
      <c r="G52" s="3">
        <v>45</v>
      </c>
      <c r="H52" s="3">
        <v>35</v>
      </c>
      <c r="I52" s="3">
        <v>40</v>
      </c>
      <c r="J52" s="3">
        <v>25</v>
      </c>
      <c r="K52" s="3">
        <v>80</v>
      </c>
      <c r="L52" s="3">
        <v>90</v>
      </c>
      <c r="M52" s="3">
        <v>95</v>
      </c>
      <c r="N52" s="3">
        <v>52</v>
      </c>
    </row>
    <row r="53" spans="1:14" x14ac:dyDescent="0.25">
      <c r="A53" t="s">
        <v>54</v>
      </c>
      <c r="B53" s="2">
        <v>470</v>
      </c>
      <c r="C53" s="4">
        <v>36572</v>
      </c>
      <c r="D53">
        <v>47</v>
      </c>
      <c r="E53">
        <v>70</v>
      </c>
      <c r="F53" s="3">
        <v>45</v>
      </c>
      <c r="G53" s="3">
        <v>40</v>
      </c>
      <c r="H53" s="3">
        <v>30</v>
      </c>
      <c r="I53" s="3">
        <v>35</v>
      </c>
      <c r="J53" s="3">
        <v>20</v>
      </c>
      <c r="K53" s="3">
        <v>75</v>
      </c>
      <c r="L53" s="3">
        <v>85</v>
      </c>
      <c r="M53" s="3">
        <v>90</v>
      </c>
      <c r="N53" s="3">
        <v>47</v>
      </c>
    </row>
    <row r="54" spans="1:14" x14ac:dyDescent="0.25">
      <c r="A54" t="s">
        <v>55</v>
      </c>
      <c r="B54" s="2">
        <v>480</v>
      </c>
      <c r="C54" s="4">
        <v>36573</v>
      </c>
      <c r="D54">
        <v>48</v>
      </c>
      <c r="E54">
        <v>70</v>
      </c>
      <c r="F54" s="3">
        <v>40</v>
      </c>
      <c r="G54" s="3">
        <v>35</v>
      </c>
      <c r="H54" s="3">
        <v>25</v>
      </c>
      <c r="I54" s="3">
        <v>30</v>
      </c>
      <c r="J54" s="3">
        <v>15</v>
      </c>
      <c r="K54" s="3">
        <v>70</v>
      </c>
      <c r="L54" s="3">
        <v>80</v>
      </c>
      <c r="M54" s="3">
        <v>85</v>
      </c>
      <c r="N54" s="3">
        <v>42</v>
      </c>
    </row>
    <row r="55" spans="1:14" x14ac:dyDescent="0.25">
      <c r="A55" t="s">
        <v>56</v>
      </c>
      <c r="B55" s="2">
        <v>490</v>
      </c>
      <c r="C55" s="4">
        <v>36574</v>
      </c>
      <c r="D55">
        <v>49</v>
      </c>
      <c r="E55">
        <v>70</v>
      </c>
      <c r="F55" s="3">
        <v>35</v>
      </c>
      <c r="G55" s="3">
        <v>30</v>
      </c>
      <c r="H55" s="3">
        <v>20</v>
      </c>
      <c r="I55" s="3">
        <v>25</v>
      </c>
      <c r="J55" s="3">
        <v>10</v>
      </c>
      <c r="K55" s="3">
        <v>65</v>
      </c>
      <c r="L55" s="3">
        <v>75</v>
      </c>
      <c r="M55" s="3">
        <v>80</v>
      </c>
      <c r="N55" s="3">
        <v>37</v>
      </c>
    </row>
    <row r="56" spans="1:14" x14ac:dyDescent="0.25">
      <c r="A56" t="s">
        <v>57</v>
      </c>
      <c r="B56" s="2">
        <v>500</v>
      </c>
      <c r="C56" s="4">
        <v>36575</v>
      </c>
      <c r="D56">
        <v>50</v>
      </c>
      <c r="E56">
        <v>70</v>
      </c>
      <c r="F56" s="3">
        <v>30</v>
      </c>
      <c r="G56" s="3">
        <v>25</v>
      </c>
      <c r="H56" s="3">
        <v>15</v>
      </c>
      <c r="I56" s="3">
        <v>20</v>
      </c>
      <c r="J56" s="3">
        <v>5</v>
      </c>
      <c r="K56" s="3">
        <v>60</v>
      </c>
      <c r="L56" s="3">
        <v>70</v>
      </c>
      <c r="M56" s="3">
        <v>75</v>
      </c>
      <c r="N56" s="3">
        <v>32</v>
      </c>
    </row>
    <row r="57" spans="1:14" x14ac:dyDescent="0.25">
      <c r="A57" t="s">
        <v>58</v>
      </c>
      <c r="B57" s="2">
        <v>510</v>
      </c>
      <c r="C57" s="4">
        <v>36576</v>
      </c>
      <c r="D57">
        <v>51</v>
      </c>
      <c r="E57">
        <v>70</v>
      </c>
      <c r="F57" s="3">
        <v>50</v>
      </c>
      <c r="G57" s="3">
        <v>45</v>
      </c>
      <c r="H57" s="3">
        <v>35</v>
      </c>
      <c r="I57" s="3">
        <v>40</v>
      </c>
      <c r="J57" s="3">
        <v>25</v>
      </c>
      <c r="K57" s="3">
        <v>80</v>
      </c>
      <c r="L57" s="3">
        <v>90</v>
      </c>
      <c r="M57" s="3">
        <v>95</v>
      </c>
      <c r="N57" s="3">
        <v>52</v>
      </c>
    </row>
    <row r="58" spans="1:14" x14ac:dyDescent="0.25">
      <c r="A58" t="s">
        <v>59</v>
      </c>
      <c r="B58" s="2">
        <v>520</v>
      </c>
      <c r="C58" s="4">
        <v>36577</v>
      </c>
      <c r="D58">
        <v>52</v>
      </c>
      <c r="E58">
        <v>70</v>
      </c>
      <c r="F58" s="3">
        <v>45</v>
      </c>
      <c r="G58" s="3">
        <v>40</v>
      </c>
      <c r="H58" s="3">
        <v>30</v>
      </c>
      <c r="I58" s="3">
        <v>35</v>
      </c>
      <c r="J58" s="3">
        <v>20</v>
      </c>
      <c r="K58" s="3">
        <v>75</v>
      </c>
      <c r="L58" s="3">
        <v>85</v>
      </c>
      <c r="M58" s="3">
        <v>90</v>
      </c>
      <c r="N58" s="3">
        <v>47</v>
      </c>
    </row>
    <row r="59" spans="1:14" x14ac:dyDescent="0.25">
      <c r="A59" t="s">
        <v>60</v>
      </c>
      <c r="B59" s="2">
        <v>530</v>
      </c>
      <c r="C59" s="4">
        <v>36578</v>
      </c>
      <c r="D59">
        <v>53</v>
      </c>
      <c r="E59">
        <v>70</v>
      </c>
      <c r="F59" s="3">
        <v>40</v>
      </c>
      <c r="G59" s="3">
        <v>35</v>
      </c>
      <c r="H59" s="3">
        <v>25</v>
      </c>
      <c r="I59" s="3">
        <v>30</v>
      </c>
      <c r="J59" s="3">
        <v>15</v>
      </c>
      <c r="K59" s="3">
        <v>70</v>
      </c>
      <c r="L59" s="3">
        <v>80</v>
      </c>
      <c r="M59" s="3">
        <v>85</v>
      </c>
      <c r="N59" s="3">
        <v>42</v>
      </c>
    </row>
    <row r="60" spans="1:14" x14ac:dyDescent="0.25">
      <c r="A60" t="s">
        <v>61</v>
      </c>
      <c r="B60" s="2">
        <v>540</v>
      </c>
      <c r="C60" s="4">
        <v>36579</v>
      </c>
      <c r="D60">
        <v>54</v>
      </c>
      <c r="E60">
        <v>70</v>
      </c>
      <c r="F60" s="3">
        <v>35</v>
      </c>
      <c r="G60" s="3">
        <v>30</v>
      </c>
      <c r="H60" s="3">
        <v>20</v>
      </c>
      <c r="I60" s="3">
        <v>25</v>
      </c>
      <c r="J60" s="3">
        <v>10</v>
      </c>
      <c r="K60" s="3">
        <v>65</v>
      </c>
      <c r="L60" s="3">
        <v>75</v>
      </c>
      <c r="M60" s="3">
        <v>80</v>
      </c>
      <c r="N60" s="3">
        <v>37</v>
      </c>
    </row>
    <row r="61" spans="1:14" x14ac:dyDescent="0.25">
      <c r="A61" t="s">
        <v>62</v>
      </c>
      <c r="B61" s="2">
        <v>550</v>
      </c>
      <c r="C61" s="4">
        <v>36580</v>
      </c>
      <c r="D61">
        <v>55</v>
      </c>
      <c r="E61">
        <v>70</v>
      </c>
      <c r="F61" s="3">
        <v>30</v>
      </c>
      <c r="G61" s="3">
        <v>25</v>
      </c>
      <c r="H61" s="3">
        <v>15</v>
      </c>
      <c r="I61" s="3">
        <v>20</v>
      </c>
      <c r="J61" s="3">
        <v>5</v>
      </c>
      <c r="K61" s="3">
        <v>60</v>
      </c>
      <c r="L61" s="3">
        <v>70</v>
      </c>
      <c r="M61" s="3">
        <v>75</v>
      </c>
      <c r="N61" s="3">
        <v>32</v>
      </c>
    </row>
    <row r="62" spans="1:14" x14ac:dyDescent="0.25">
      <c r="A62" t="s">
        <v>63</v>
      </c>
      <c r="B62" s="2">
        <v>560</v>
      </c>
      <c r="C62" s="4">
        <v>36581</v>
      </c>
      <c r="D62">
        <v>56</v>
      </c>
      <c r="E62">
        <v>70</v>
      </c>
      <c r="F62" s="3">
        <v>50</v>
      </c>
      <c r="G62" s="3">
        <v>45</v>
      </c>
      <c r="H62" s="3">
        <v>35</v>
      </c>
      <c r="I62" s="3">
        <v>40</v>
      </c>
      <c r="J62" s="3">
        <v>25</v>
      </c>
      <c r="K62" s="3">
        <v>80</v>
      </c>
      <c r="L62" s="3">
        <v>90</v>
      </c>
      <c r="M62" s="3">
        <v>95</v>
      </c>
      <c r="N62" s="3">
        <v>52</v>
      </c>
    </row>
    <row r="63" spans="1:14" x14ac:dyDescent="0.25">
      <c r="A63" t="s">
        <v>64</v>
      </c>
      <c r="B63" s="2">
        <v>570</v>
      </c>
      <c r="C63" s="4">
        <v>36582</v>
      </c>
      <c r="D63">
        <v>57</v>
      </c>
      <c r="E63">
        <v>70</v>
      </c>
      <c r="F63" s="3">
        <v>45</v>
      </c>
      <c r="G63" s="3">
        <v>40</v>
      </c>
      <c r="H63" s="3">
        <v>30</v>
      </c>
      <c r="I63" s="3">
        <v>35</v>
      </c>
      <c r="J63" s="3">
        <v>20</v>
      </c>
      <c r="K63" s="3">
        <v>75</v>
      </c>
      <c r="L63" s="3">
        <v>85</v>
      </c>
      <c r="M63" s="3">
        <v>90</v>
      </c>
      <c r="N63" s="3">
        <v>47</v>
      </c>
    </row>
    <row r="64" spans="1:14" x14ac:dyDescent="0.25">
      <c r="A64" t="s">
        <v>65</v>
      </c>
      <c r="B64" s="2">
        <v>580</v>
      </c>
      <c r="C64" s="4">
        <v>36583</v>
      </c>
      <c r="D64">
        <v>58</v>
      </c>
      <c r="E64">
        <v>70</v>
      </c>
      <c r="F64" s="3">
        <v>40</v>
      </c>
      <c r="G64" s="3">
        <v>35</v>
      </c>
      <c r="H64" s="3">
        <v>25</v>
      </c>
      <c r="I64" s="3">
        <v>30</v>
      </c>
      <c r="J64" s="3">
        <v>15</v>
      </c>
      <c r="K64" s="3">
        <v>70</v>
      </c>
      <c r="L64" s="3">
        <v>80</v>
      </c>
      <c r="M64" s="3">
        <v>85</v>
      </c>
      <c r="N64" s="3">
        <v>42</v>
      </c>
    </row>
    <row r="65" spans="1:14" x14ac:dyDescent="0.25">
      <c r="A65" t="s">
        <v>66</v>
      </c>
      <c r="B65" s="2">
        <v>590</v>
      </c>
      <c r="C65" s="4">
        <v>36584</v>
      </c>
      <c r="D65">
        <v>59</v>
      </c>
      <c r="E65">
        <v>70</v>
      </c>
      <c r="F65" s="3">
        <v>35</v>
      </c>
      <c r="G65" s="3">
        <v>30</v>
      </c>
      <c r="H65" s="3">
        <v>20</v>
      </c>
      <c r="I65" s="3">
        <v>25</v>
      </c>
      <c r="J65" s="3">
        <v>10</v>
      </c>
      <c r="K65" s="3">
        <v>65</v>
      </c>
      <c r="L65" s="3">
        <v>75</v>
      </c>
      <c r="M65" s="3">
        <v>80</v>
      </c>
      <c r="N65" s="3">
        <v>37</v>
      </c>
    </row>
    <row r="66" spans="1:14" x14ac:dyDescent="0.25">
      <c r="A66" t="s">
        <v>67</v>
      </c>
      <c r="B66" s="2">
        <v>600</v>
      </c>
      <c r="C66" s="4">
        <v>36585</v>
      </c>
      <c r="D66">
        <v>60</v>
      </c>
      <c r="E66">
        <v>70</v>
      </c>
      <c r="F66" s="3">
        <v>30</v>
      </c>
      <c r="G66" s="3">
        <v>25</v>
      </c>
      <c r="H66" s="3">
        <v>15</v>
      </c>
      <c r="I66" s="3">
        <v>20</v>
      </c>
      <c r="J66" s="3">
        <v>5</v>
      </c>
      <c r="K66" s="3">
        <v>60</v>
      </c>
      <c r="L66" s="3">
        <v>70</v>
      </c>
      <c r="M66" s="3">
        <v>75</v>
      </c>
      <c r="N66" s="3">
        <v>32</v>
      </c>
    </row>
    <row r="67" spans="1:14" x14ac:dyDescent="0.25">
      <c r="A67" t="s">
        <v>68</v>
      </c>
      <c r="B67" s="2">
        <v>610</v>
      </c>
      <c r="C67" s="4">
        <v>36586</v>
      </c>
      <c r="D67">
        <v>61</v>
      </c>
      <c r="E67">
        <v>70</v>
      </c>
      <c r="F67" s="3">
        <v>50</v>
      </c>
      <c r="G67" s="3">
        <v>45</v>
      </c>
      <c r="H67" s="3">
        <v>35</v>
      </c>
      <c r="I67" s="3">
        <v>40</v>
      </c>
      <c r="J67" s="3">
        <v>25</v>
      </c>
      <c r="K67" s="3">
        <v>80</v>
      </c>
      <c r="L67" s="3">
        <v>90</v>
      </c>
      <c r="M67" s="3">
        <v>95</v>
      </c>
      <c r="N67" s="3">
        <v>52</v>
      </c>
    </row>
    <row r="68" spans="1:14" x14ac:dyDescent="0.25">
      <c r="A68" t="s">
        <v>69</v>
      </c>
      <c r="B68" s="2">
        <v>620</v>
      </c>
      <c r="C68" s="4">
        <v>36587</v>
      </c>
      <c r="D68">
        <v>62</v>
      </c>
      <c r="E68">
        <v>70</v>
      </c>
      <c r="F68" s="3">
        <v>45</v>
      </c>
      <c r="G68" s="3">
        <v>40</v>
      </c>
      <c r="H68" s="3">
        <v>30</v>
      </c>
      <c r="I68" s="3">
        <v>35</v>
      </c>
      <c r="J68" s="3">
        <v>20</v>
      </c>
      <c r="K68" s="3">
        <v>75</v>
      </c>
      <c r="L68" s="3">
        <v>85</v>
      </c>
      <c r="M68" s="3">
        <v>90</v>
      </c>
      <c r="N68" s="3">
        <v>47</v>
      </c>
    </row>
    <row r="69" spans="1:14" x14ac:dyDescent="0.25">
      <c r="A69" t="s">
        <v>70</v>
      </c>
      <c r="B69" s="2">
        <v>630</v>
      </c>
      <c r="C69" s="4">
        <v>36588</v>
      </c>
      <c r="D69">
        <v>63</v>
      </c>
      <c r="E69">
        <v>70</v>
      </c>
      <c r="F69" s="3">
        <v>40</v>
      </c>
      <c r="G69" s="3">
        <v>35</v>
      </c>
      <c r="H69" s="3">
        <v>25</v>
      </c>
      <c r="I69" s="3">
        <v>30</v>
      </c>
      <c r="J69" s="3">
        <v>15</v>
      </c>
      <c r="K69" s="3">
        <v>70</v>
      </c>
      <c r="L69" s="3">
        <v>80</v>
      </c>
      <c r="M69" s="3">
        <v>85</v>
      </c>
      <c r="N69" s="3">
        <v>42</v>
      </c>
    </row>
    <row r="70" spans="1:14" x14ac:dyDescent="0.25">
      <c r="A70" t="s">
        <v>71</v>
      </c>
      <c r="B70" s="2">
        <v>640</v>
      </c>
      <c r="C70" s="4">
        <v>36589</v>
      </c>
      <c r="D70">
        <v>64</v>
      </c>
      <c r="E70">
        <v>70</v>
      </c>
      <c r="F70" s="3">
        <v>35</v>
      </c>
      <c r="G70" s="3">
        <v>30</v>
      </c>
      <c r="H70" s="3">
        <v>20</v>
      </c>
      <c r="I70" s="3">
        <v>25</v>
      </c>
      <c r="J70" s="3">
        <v>10</v>
      </c>
      <c r="K70" s="3">
        <v>65</v>
      </c>
      <c r="L70" s="3">
        <v>75</v>
      </c>
      <c r="M70" s="3">
        <v>80</v>
      </c>
      <c r="N70" s="3">
        <v>37</v>
      </c>
    </row>
    <row r="71" spans="1:14" x14ac:dyDescent="0.25">
      <c r="A71" t="s">
        <v>72</v>
      </c>
      <c r="B71" s="2">
        <v>650</v>
      </c>
      <c r="C71" s="4">
        <v>36590</v>
      </c>
      <c r="D71">
        <v>65</v>
      </c>
      <c r="E71">
        <v>70</v>
      </c>
      <c r="F71" s="3">
        <v>30</v>
      </c>
      <c r="G71" s="3">
        <v>25</v>
      </c>
      <c r="H71" s="3">
        <v>15</v>
      </c>
      <c r="I71" s="3">
        <v>20</v>
      </c>
      <c r="J71" s="3">
        <v>5</v>
      </c>
      <c r="K71" s="3">
        <v>60</v>
      </c>
      <c r="L71" s="3">
        <v>70</v>
      </c>
      <c r="M71" s="3">
        <v>75</v>
      </c>
      <c r="N71" s="3">
        <v>32</v>
      </c>
    </row>
    <row r="72" spans="1:14" x14ac:dyDescent="0.25">
      <c r="A72" t="s">
        <v>73</v>
      </c>
      <c r="B72" s="2">
        <v>660</v>
      </c>
      <c r="C72" s="4">
        <v>36591</v>
      </c>
      <c r="D72">
        <v>66</v>
      </c>
      <c r="E72">
        <v>70</v>
      </c>
      <c r="F72" s="3">
        <v>50</v>
      </c>
      <c r="G72" s="3">
        <v>45</v>
      </c>
      <c r="H72" s="3">
        <v>35</v>
      </c>
      <c r="I72" s="3">
        <v>40</v>
      </c>
      <c r="J72" s="3">
        <v>25</v>
      </c>
      <c r="K72" s="3">
        <v>80</v>
      </c>
      <c r="L72" s="3">
        <v>90</v>
      </c>
      <c r="M72" s="3">
        <v>95</v>
      </c>
      <c r="N72" s="3">
        <v>52</v>
      </c>
    </row>
    <row r="73" spans="1:14" x14ac:dyDescent="0.25">
      <c r="A73" t="s">
        <v>74</v>
      </c>
      <c r="B73" s="2">
        <v>670</v>
      </c>
      <c r="C73" s="4">
        <v>36592</v>
      </c>
      <c r="D73">
        <v>67</v>
      </c>
      <c r="E73">
        <v>70</v>
      </c>
      <c r="F73" s="3">
        <v>45</v>
      </c>
      <c r="G73" s="3">
        <v>40</v>
      </c>
      <c r="H73" s="3">
        <v>30</v>
      </c>
      <c r="I73" s="3">
        <v>35</v>
      </c>
      <c r="J73" s="3">
        <v>20</v>
      </c>
      <c r="K73" s="3">
        <v>75</v>
      </c>
      <c r="L73" s="3">
        <v>85</v>
      </c>
      <c r="M73" s="3">
        <v>90</v>
      </c>
      <c r="N73" s="3">
        <v>47</v>
      </c>
    </row>
    <row r="74" spans="1:14" x14ac:dyDescent="0.25">
      <c r="A74" t="s">
        <v>75</v>
      </c>
      <c r="B74" s="2">
        <v>680</v>
      </c>
      <c r="C74" s="4">
        <v>36593</v>
      </c>
      <c r="D74">
        <v>68</v>
      </c>
      <c r="E74">
        <v>70</v>
      </c>
      <c r="F74" s="3">
        <v>40</v>
      </c>
      <c r="G74" s="3">
        <v>35</v>
      </c>
      <c r="H74" s="3">
        <v>25</v>
      </c>
      <c r="I74" s="3">
        <v>30</v>
      </c>
      <c r="J74" s="3">
        <v>15</v>
      </c>
      <c r="K74" s="3">
        <v>70</v>
      </c>
      <c r="L74" s="3">
        <v>80</v>
      </c>
      <c r="M74" s="3">
        <v>85</v>
      </c>
      <c r="N74" s="3">
        <v>42</v>
      </c>
    </row>
    <row r="75" spans="1:14" x14ac:dyDescent="0.25">
      <c r="A75" t="s">
        <v>76</v>
      </c>
      <c r="B75" s="2">
        <v>690</v>
      </c>
      <c r="C75" s="4">
        <v>36594</v>
      </c>
      <c r="D75">
        <v>69</v>
      </c>
      <c r="E75">
        <v>70</v>
      </c>
      <c r="F75" s="3">
        <v>35</v>
      </c>
      <c r="G75" s="3">
        <v>30</v>
      </c>
      <c r="H75" s="3">
        <v>20</v>
      </c>
      <c r="I75" s="3">
        <v>25</v>
      </c>
      <c r="J75" s="3">
        <v>10</v>
      </c>
      <c r="K75" s="3">
        <v>65</v>
      </c>
      <c r="L75" s="3">
        <v>75</v>
      </c>
      <c r="M75" s="3">
        <v>80</v>
      </c>
      <c r="N75" s="3">
        <v>37</v>
      </c>
    </row>
    <row r="76" spans="1:14" x14ac:dyDescent="0.25">
      <c r="A76" t="s">
        <v>77</v>
      </c>
      <c r="B76" s="2">
        <v>700</v>
      </c>
      <c r="C76" s="4">
        <v>36595</v>
      </c>
      <c r="D76">
        <v>70</v>
      </c>
      <c r="E76">
        <v>70</v>
      </c>
      <c r="F76" s="3">
        <v>30</v>
      </c>
      <c r="G76" s="3">
        <v>25</v>
      </c>
      <c r="H76" s="3">
        <v>15</v>
      </c>
      <c r="I76" s="3">
        <v>20</v>
      </c>
      <c r="J76" s="3">
        <v>5</v>
      </c>
      <c r="K76" s="3">
        <v>60</v>
      </c>
      <c r="L76" s="3">
        <v>70</v>
      </c>
      <c r="M76" s="3">
        <v>75</v>
      </c>
      <c r="N76" s="3">
        <v>32</v>
      </c>
    </row>
    <row r="77" spans="1:14" x14ac:dyDescent="0.25">
      <c r="A77" t="s">
        <v>78</v>
      </c>
      <c r="B77" s="2">
        <v>710</v>
      </c>
      <c r="C77" s="4">
        <v>36596</v>
      </c>
      <c r="D77">
        <v>71</v>
      </c>
      <c r="E77">
        <v>70</v>
      </c>
      <c r="F77" s="3">
        <v>50</v>
      </c>
      <c r="G77" s="3">
        <v>45</v>
      </c>
      <c r="H77" s="3">
        <v>35</v>
      </c>
      <c r="I77" s="3">
        <v>40</v>
      </c>
      <c r="J77" s="3">
        <v>25</v>
      </c>
      <c r="K77" s="3">
        <v>80</v>
      </c>
      <c r="L77" s="3">
        <v>90</v>
      </c>
      <c r="M77" s="3">
        <v>95</v>
      </c>
      <c r="N77" s="3">
        <v>52</v>
      </c>
    </row>
    <row r="78" spans="1:14" x14ac:dyDescent="0.25">
      <c r="A78" t="s">
        <v>79</v>
      </c>
      <c r="B78" s="2">
        <v>720</v>
      </c>
      <c r="C78" s="4">
        <v>36597</v>
      </c>
      <c r="D78">
        <v>72</v>
      </c>
      <c r="E78">
        <v>70</v>
      </c>
      <c r="F78" s="3">
        <v>45</v>
      </c>
      <c r="G78" s="3">
        <v>40</v>
      </c>
      <c r="H78" s="3">
        <v>30</v>
      </c>
      <c r="I78" s="3">
        <v>35</v>
      </c>
      <c r="J78" s="3">
        <v>20</v>
      </c>
      <c r="K78" s="3">
        <v>75</v>
      </c>
      <c r="L78" s="3">
        <v>85</v>
      </c>
      <c r="M78" s="3">
        <v>90</v>
      </c>
      <c r="N78" s="3">
        <v>47</v>
      </c>
    </row>
    <row r="79" spans="1:14" x14ac:dyDescent="0.25">
      <c r="A79" t="s">
        <v>80</v>
      </c>
      <c r="B79" s="2">
        <v>730</v>
      </c>
      <c r="C79" s="4">
        <v>36598</v>
      </c>
      <c r="D79">
        <v>73</v>
      </c>
      <c r="E79">
        <v>70</v>
      </c>
      <c r="F79" s="3">
        <v>40</v>
      </c>
      <c r="G79" s="3">
        <v>35</v>
      </c>
      <c r="H79" s="3">
        <v>25</v>
      </c>
      <c r="I79" s="3">
        <v>30</v>
      </c>
      <c r="J79" s="3">
        <v>15</v>
      </c>
      <c r="K79" s="3">
        <v>70</v>
      </c>
      <c r="L79" s="3">
        <v>80</v>
      </c>
      <c r="M79" s="3">
        <v>85</v>
      </c>
      <c r="N79" s="3">
        <v>42</v>
      </c>
    </row>
    <row r="80" spans="1:14" x14ac:dyDescent="0.25">
      <c r="A80" t="s">
        <v>81</v>
      </c>
      <c r="B80" s="2">
        <v>740</v>
      </c>
      <c r="C80" s="4">
        <v>36599</v>
      </c>
      <c r="D80">
        <v>74</v>
      </c>
      <c r="E80">
        <v>70</v>
      </c>
      <c r="F80" s="3">
        <v>35</v>
      </c>
      <c r="G80" s="3">
        <v>30</v>
      </c>
      <c r="H80" s="3">
        <v>20</v>
      </c>
      <c r="I80" s="3">
        <v>25</v>
      </c>
      <c r="J80" s="3">
        <v>10</v>
      </c>
      <c r="K80" s="3">
        <v>65</v>
      </c>
      <c r="L80" s="3">
        <v>75</v>
      </c>
      <c r="M80" s="3">
        <v>80</v>
      </c>
      <c r="N80" s="3">
        <v>37</v>
      </c>
    </row>
    <row r="81" spans="1:14" x14ac:dyDescent="0.25">
      <c r="A81" t="s">
        <v>82</v>
      </c>
      <c r="B81" s="2">
        <v>750</v>
      </c>
      <c r="C81" s="4">
        <v>36600</v>
      </c>
      <c r="D81">
        <v>75</v>
      </c>
      <c r="E81">
        <v>70</v>
      </c>
      <c r="F81" s="3">
        <v>30</v>
      </c>
      <c r="G81" s="3">
        <v>25</v>
      </c>
      <c r="H81" s="3">
        <v>15</v>
      </c>
      <c r="I81" s="3">
        <v>20</v>
      </c>
      <c r="J81" s="3">
        <v>5</v>
      </c>
      <c r="K81" s="3">
        <v>60</v>
      </c>
      <c r="L81" s="3">
        <v>70</v>
      </c>
      <c r="M81" s="3">
        <v>75</v>
      </c>
      <c r="N81" s="3">
        <v>32</v>
      </c>
    </row>
    <row r="82" spans="1:14" x14ac:dyDescent="0.25">
      <c r="A82" t="s">
        <v>83</v>
      </c>
      <c r="B82" s="2">
        <v>760</v>
      </c>
      <c r="C82" s="4">
        <v>36601</v>
      </c>
      <c r="D82">
        <v>76</v>
      </c>
      <c r="E82">
        <v>70</v>
      </c>
      <c r="F82" s="3">
        <v>50</v>
      </c>
      <c r="G82" s="3">
        <v>45</v>
      </c>
      <c r="H82" s="3">
        <v>35</v>
      </c>
      <c r="I82" s="3">
        <v>40</v>
      </c>
      <c r="J82" s="3">
        <v>25</v>
      </c>
      <c r="K82" s="3">
        <v>80</v>
      </c>
      <c r="L82" s="3">
        <v>90</v>
      </c>
      <c r="M82" s="3">
        <v>95</v>
      </c>
      <c r="N82" s="3">
        <v>52</v>
      </c>
    </row>
    <row r="83" spans="1:14" x14ac:dyDescent="0.25">
      <c r="A83" t="s">
        <v>84</v>
      </c>
      <c r="B83" s="2">
        <v>770</v>
      </c>
      <c r="C83" s="4">
        <v>36602</v>
      </c>
      <c r="D83">
        <v>77</v>
      </c>
      <c r="E83">
        <v>70</v>
      </c>
      <c r="F83" s="3">
        <v>45</v>
      </c>
      <c r="G83" s="3">
        <v>40</v>
      </c>
      <c r="H83" s="3">
        <v>30</v>
      </c>
      <c r="I83" s="3">
        <v>35</v>
      </c>
      <c r="J83" s="3">
        <v>20</v>
      </c>
      <c r="K83" s="3">
        <v>75</v>
      </c>
      <c r="L83" s="3">
        <v>85</v>
      </c>
      <c r="M83" s="3">
        <v>90</v>
      </c>
      <c r="N83" s="3">
        <v>47</v>
      </c>
    </row>
    <row r="84" spans="1:14" x14ac:dyDescent="0.25">
      <c r="A84" t="s">
        <v>85</v>
      </c>
      <c r="B84" s="2">
        <v>780</v>
      </c>
      <c r="C84" s="4">
        <v>36603</v>
      </c>
      <c r="D84">
        <v>78</v>
      </c>
      <c r="E84">
        <v>70</v>
      </c>
      <c r="F84" s="3">
        <v>40</v>
      </c>
      <c r="G84" s="3">
        <v>35</v>
      </c>
      <c r="H84" s="3">
        <v>25</v>
      </c>
      <c r="I84" s="3">
        <v>30</v>
      </c>
      <c r="J84" s="3">
        <v>15</v>
      </c>
      <c r="K84" s="3">
        <v>70</v>
      </c>
      <c r="L84" s="3">
        <v>80</v>
      </c>
      <c r="M84" s="3">
        <v>85</v>
      </c>
      <c r="N84" s="3">
        <v>42</v>
      </c>
    </row>
    <row r="85" spans="1:14" x14ac:dyDescent="0.25">
      <c r="A85" t="s">
        <v>86</v>
      </c>
      <c r="B85" s="2">
        <v>790</v>
      </c>
      <c r="C85" s="4">
        <v>36604</v>
      </c>
      <c r="D85">
        <v>79</v>
      </c>
      <c r="E85">
        <v>70</v>
      </c>
      <c r="F85" s="3">
        <v>35</v>
      </c>
      <c r="G85" s="3">
        <v>30</v>
      </c>
      <c r="H85" s="3">
        <v>20</v>
      </c>
      <c r="I85" s="3">
        <v>25</v>
      </c>
      <c r="J85" s="3">
        <v>10</v>
      </c>
      <c r="K85" s="3">
        <v>65</v>
      </c>
      <c r="L85" s="3">
        <v>75</v>
      </c>
      <c r="M85" s="3">
        <v>80</v>
      </c>
      <c r="N85" s="3">
        <v>37</v>
      </c>
    </row>
    <row r="86" spans="1:14" x14ac:dyDescent="0.25">
      <c r="A86" t="s">
        <v>87</v>
      </c>
      <c r="B86" s="2">
        <v>800</v>
      </c>
      <c r="C86" s="4">
        <v>36605</v>
      </c>
      <c r="D86">
        <v>80</v>
      </c>
      <c r="E86">
        <v>70</v>
      </c>
      <c r="F86" s="3">
        <v>30</v>
      </c>
      <c r="G86" s="3">
        <v>25</v>
      </c>
      <c r="H86" s="3">
        <v>15</v>
      </c>
      <c r="I86" s="3">
        <v>20</v>
      </c>
      <c r="J86" s="3">
        <v>5</v>
      </c>
      <c r="K86" s="3">
        <v>60</v>
      </c>
      <c r="L86" s="3">
        <v>70</v>
      </c>
      <c r="M86" s="3">
        <v>75</v>
      </c>
      <c r="N86" s="3">
        <v>32</v>
      </c>
    </row>
    <row r="87" spans="1:14" x14ac:dyDescent="0.25">
      <c r="A87" t="s">
        <v>88</v>
      </c>
      <c r="B87" s="2">
        <v>810</v>
      </c>
      <c r="C87" s="4">
        <v>36606</v>
      </c>
      <c r="D87">
        <v>81</v>
      </c>
      <c r="E87">
        <v>70</v>
      </c>
      <c r="F87" s="3">
        <v>50</v>
      </c>
      <c r="G87" s="3">
        <v>45</v>
      </c>
      <c r="H87" s="3">
        <v>35</v>
      </c>
      <c r="I87" s="3">
        <v>40</v>
      </c>
      <c r="J87" s="3">
        <v>25</v>
      </c>
      <c r="K87" s="3">
        <v>80</v>
      </c>
      <c r="L87" s="3">
        <v>90</v>
      </c>
      <c r="M87" s="3">
        <v>95</v>
      </c>
      <c r="N87" s="3">
        <v>52</v>
      </c>
    </row>
    <row r="88" spans="1:14" x14ac:dyDescent="0.25">
      <c r="A88" t="s">
        <v>89</v>
      </c>
      <c r="B88" s="2">
        <v>820</v>
      </c>
      <c r="C88" s="4">
        <v>36607</v>
      </c>
      <c r="D88">
        <v>82</v>
      </c>
      <c r="E88">
        <v>70</v>
      </c>
      <c r="F88" s="3">
        <v>45</v>
      </c>
      <c r="G88" s="3">
        <v>40</v>
      </c>
      <c r="H88" s="3">
        <v>30</v>
      </c>
      <c r="I88" s="3">
        <v>35</v>
      </c>
      <c r="J88" s="3">
        <v>20</v>
      </c>
      <c r="K88" s="3">
        <v>75</v>
      </c>
      <c r="L88" s="3">
        <v>85</v>
      </c>
      <c r="M88" s="3">
        <v>90</v>
      </c>
      <c r="N88" s="3">
        <v>47</v>
      </c>
    </row>
    <row r="89" spans="1:14" x14ac:dyDescent="0.25">
      <c r="A89" t="s">
        <v>90</v>
      </c>
      <c r="B89" s="2">
        <v>830</v>
      </c>
      <c r="C89" s="4">
        <v>36608</v>
      </c>
      <c r="D89">
        <v>83</v>
      </c>
      <c r="E89">
        <v>70</v>
      </c>
      <c r="F89" s="3">
        <v>40</v>
      </c>
      <c r="G89" s="3">
        <v>35</v>
      </c>
      <c r="H89" s="3">
        <v>25</v>
      </c>
      <c r="I89" s="3">
        <v>30</v>
      </c>
      <c r="J89" s="3">
        <v>15</v>
      </c>
      <c r="K89" s="3">
        <v>70</v>
      </c>
      <c r="L89" s="3">
        <v>80</v>
      </c>
      <c r="M89" s="3">
        <v>85</v>
      </c>
      <c r="N89" s="3">
        <v>42</v>
      </c>
    </row>
    <row r="90" spans="1:14" x14ac:dyDescent="0.25">
      <c r="A90" t="s">
        <v>91</v>
      </c>
      <c r="B90" s="2">
        <v>840</v>
      </c>
      <c r="C90" s="4">
        <v>36609</v>
      </c>
      <c r="D90">
        <v>84</v>
      </c>
      <c r="E90">
        <v>70</v>
      </c>
      <c r="F90" s="3">
        <v>35</v>
      </c>
      <c r="G90" s="3">
        <v>30</v>
      </c>
      <c r="H90" s="3">
        <v>20</v>
      </c>
      <c r="I90" s="3">
        <v>25</v>
      </c>
      <c r="J90" s="3">
        <v>10</v>
      </c>
      <c r="K90" s="3">
        <v>65</v>
      </c>
      <c r="L90" s="3">
        <v>75</v>
      </c>
      <c r="M90" s="3">
        <v>80</v>
      </c>
      <c r="N90" s="3">
        <v>37</v>
      </c>
    </row>
    <row r="91" spans="1:14" x14ac:dyDescent="0.25">
      <c r="A91" t="s">
        <v>92</v>
      </c>
      <c r="B91" s="2">
        <v>850</v>
      </c>
      <c r="C91" s="4">
        <v>36610</v>
      </c>
      <c r="D91">
        <v>85</v>
      </c>
      <c r="E91">
        <v>70</v>
      </c>
      <c r="F91" s="3">
        <v>30</v>
      </c>
      <c r="G91" s="3">
        <v>25</v>
      </c>
      <c r="H91" s="3">
        <v>15</v>
      </c>
      <c r="I91" s="3">
        <v>20</v>
      </c>
      <c r="J91" s="3">
        <v>5</v>
      </c>
      <c r="K91" s="3">
        <v>60</v>
      </c>
      <c r="L91" s="3">
        <v>70</v>
      </c>
      <c r="M91" s="3">
        <v>75</v>
      </c>
      <c r="N91" s="3">
        <v>32</v>
      </c>
    </row>
    <row r="92" spans="1:14" x14ac:dyDescent="0.25">
      <c r="A92" t="s">
        <v>93</v>
      </c>
      <c r="B92" s="2">
        <v>860</v>
      </c>
      <c r="C92" s="4">
        <v>36611</v>
      </c>
      <c r="D92">
        <v>86</v>
      </c>
      <c r="E92">
        <v>70</v>
      </c>
      <c r="F92" s="3">
        <v>50</v>
      </c>
      <c r="G92" s="3">
        <v>45</v>
      </c>
      <c r="H92" s="3">
        <v>35</v>
      </c>
      <c r="I92" s="3">
        <v>40</v>
      </c>
      <c r="J92" s="3">
        <v>25</v>
      </c>
      <c r="K92" s="3">
        <v>80</v>
      </c>
      <c r="L92" s="3">
        <v>90</v>
      </c>
      <c r="M92" s="3">
        <v>95</v>
      </c>
      <c r="N92" s="3">
        <v>52</v>
      </c>
    </row>
    <row r="93" spans="1:14" x14ac:dyDescent="0.25">
      <c r="A93" t="s">
        <v>94</v>
      </c>
      <c r="B93" s="2">
        <v>870</v>
      </c>
      <c r="C93" s="4">
        <v>36612</v>
      </c>
      <c r="D93">
        <v>87</v>
      </c>
      <c r="E93">
        <v>70</v>
      </c>
      <c r="F93" s="3">
        <v>45</v>
      </c>
      <c r="G93" s="3">
        <v>40</v>
      </c>
      <c r="H93" s="3">
        <v>30</v>
      </c>
      <c r="I93" s="3">
        <v>35</v>
      </c>
      <c r="J93" s="3">
        <v>20</v>
      </c>
      <c r="K93" s="3">
        <v>75</v>
      </c>
      <c r="L93" s="3">
        <v>85</v>
      </c>
      <c r="M93" s="3">
        <v>90</v>
      </c>
      <c r="N93" s="3">
        <v>47</v>
      </c>
    </row>
    <row r="94" spans="1:14" x14ac:dyDescent="0.25">
      <c r="A94" t="s">
        <v>95</v>
      </c>
      <c r="B94" s="2">
        <v>880</v>
      </c>
      <c r="C94" s="4">
        <v>36613</v>
      </c>
      <c r="D94">
        <v>88</v>
      </c>
      <c r="E94">
        <v>70</v>
      </c>
      <c r="F94" s="3">
        <v>40</v>
      </c>
      <c r="G94" s="3">
        <v>35</v>
      </c>
      <c r="H94" s="3">
        <v>25</v>
      </c>
      <c r="I94" s="3">
        <v>30</v>
      </c>
      <c r="J94" s="3">
        <v>15</v>
      </c>
      <c r="K94" s="3">
        <v>70</v>
      </c>
      <c r="L94" s="3">
        <v>80</v>
      </c>
      <c r="M94" s="3">
        <v>85</v>
      </c>
      <c r="N94" s="3">
        <v>42</v>
      </c>
    </row>
    <row r="95" spans="1:14" x14ac:dyDescent="0.25">
      <c r="A95" t="s">
        <v>96</v>
      </c>
      <c r="B95" s="2">
        <v>890</v>
      </c>
      <c r="C95" s="4">
        <v>36614</v>
      </c>
      <c r="D95">
        <v>89</v>
      </c>
      <c r="E95">
        <v>70</v>
      </c>
      <c r="F95" s="3">
        <v>35</v>
      </c>
      <c r="G95" s="3">
        <v>30</v>
      </c>
      <c r="H95" s="3">
        <v>20</v>
      </c>
      <c r="I95" s="3">
        <v>25</v>
      </c>
      <c r="J95" s="3">
        <v>10</v>
      </c>
      <c r="K95" s="3">
        <v>65</v>
      </c>
      <c r="L95" s="3">
        <v>75</v>
      </c>
      <c r="M95" s="3">
        <v>80</v>
      </c>
      <c r="N95" s="3">
        <v>37</v>
      </c>
    </row>
    <row r="96" spans="1:14" x14ac:dyDescent="0.25">
      <c r="A96" t="s">
        <v>97</v>
      </c>
      <c r="B96" s="2">
        <v>900</v>
      </c>
      <c r="C96" s="4">
        <v>36615</v>
      </c>
      <c r="D96">
        <v>90</v>
      </c>
      <c r="E96">
        <v>70</v>
      </c>
      <c r="F96" s="3">
        <v>30</v>
      </c>
      <c r="G96" s="3">
        <v>25</v>
      </c>
      <c r="H96" s="3">
        <v>15</v>
      </c>
      <c r="I96" s="3">
        <v>20</v>
      </c>
      <c r="J96" s="3">
        <v>5</v>
      </c>
      <c r="K96" s="3">
        <v>60</v>
      </c>
      <c r="L96" s="3">
        <v>70</v>
      </c>
      <c r="M96" s="3">
        <v>75</v>
      </c>
      <c r="N96" s="3">
        <v>32</v>
      </c>
    </row>
    <row r="97" spans="1:14" x14ac:dyDescent="0.25">
      <c r="A97" t="s">
        <v>98</v>
      </c>
      <c r="B97" s="2">
        <v>910</v>
      </c>
      <c r="C97" s="4">
        <v>36616</v>
      </c>
      <c r="D97">
        <v>91</v>
      </c>
      <c r="E97">
        <v>70</v>
      </c>
      <c r="F97" s="3">
        <v>50</v>
      </c>
      <c r="G97" s="3">
        <v>45</v>
      </c>
      <c r="H97" s="3">
        <v>35</v>
      </c>
      <c r="I97" s="3">
        <v>40</v>
      </c>
      <c r="J97" s="3">
        <v>25</v>
      </c>
      <c r="K97" s="3">
        <v>80</v>
      </c>
      <c r="L97" s="3">
        <v>90</v>
      </c>
      <c r="M97" s="3">
        <v>95</v>
      </c>
      <c r="N97" s="3">
        <v>52</v>
      </c>
    </row>
    <row r="98" spans="1:14" x14ac:dyDescent="0.25">
      <c r="A98" t="s">
        <v>99</v>
      </c>
      <c r="B98" s="2">
        <v>920</v>
      </c>
      <c r="C98" s="4">
        <v>36617</v>
      </c>
      <c r="D98">
        <v>92</v>
      </c>
      <c r="E98">
        <v>70</v>
      </c>
      <c r="F98" s="3">
        <v>45</v>
      </c>
      <c r="G98" s="3">
        <v>40</v>
      </c>
      <c r="H98" s="3">
        <v>30</v>
      </c>
      <c r="I98" s="3">
        <v>35</v>
      </c>
      <c r="J98" s="3">
        <v>20</v>
      </c>
      <c r="K98" s="3">
        <v>75</v>
      </c>
      <c r="L98" s="3">
        <v>85</v>
      </c>
      <c r="M98" s="3">
        <v>90</v>
      </c>
      <c r="N98" s="3">
        <v>47</v>
      </c>
    </row>
    <row r="99" spans="1:14" x14ac:dyDescent="0.25">
      <c r="A99" t="s">
        <v>100</v>
      </c>
      <c r="B99" s="2">
        <v>930</v>
      </c>
      <c r="C99" s="4">
        <v>36618</v>
      </c>
      <c r="D99">
        <v>93</v>
      </c>
      <c r="E99">
        <v>70</v>
      </c>
      <c r="F99" s="3">
        <v>40</v>
      </c>
      <c r="G99" s="3">
        <v>35</v>
      </c>
      <c r="H99" s="3">
        <v>25</v>
      </c>
      <c r="I99" s="3">
        <v>30</v>
      </c>
      <c r="J99" s="3">
        <v>15</v>
      </c>
      <c r="K99" s="3">
        <v>70</v>
      </c>
      <c r="L99" s="3">
        <v>80</v>
      </c>
      <c r="M99" s="3">
        <v>85</v>
      </c>
      <c r="N99" s="3">
        <v>42</v>
      </c>
    </row>
    <row r="100" spans="1:14" x14ac:dyDescent="0.25">
      <c r="A100" t="s">
        <v>101</v>
      </c>
      <c r="B100" s="2">
        <v>940</v>
      </c>
      <c r="C100" s="4">
        <v>36619</v>
      </c>
      <c r="D100">
        <v>94</v>
      </c>
      <c r="E100">
        <v>70</v>
      </c>
      <c r="F100" s="3">
        <v>35</v>
      </c>
      <c r="G100" s="3">
        <v>30</v>
      </c>
      <c r="H100" s="3">
        <v>20</v>
      </c>
      <c r="I100" s="3">
        <v>25</v>
      </c>
      <c r="J100" s="3">
        <v>10</v>
      </c>
      <c r="K100" s="3">
        <v>65</v>
      </c>
      <c r="L100" s="3">
        <v>75</v>
      </c>
      <c r="M100" s="3">
        <v>80</v>
      </c>
      <c r="N100" s="3">
        <v>37</v>
      </c>
    </row>
    <row r="101" spans="1:14" x14ac:dyDescent="0.25">
      <c r="A101" t="s">
        <v>102</v>
      </c>
      <c r="B101" s="2">
        <v>950</v>
      </c>
      <c r="C101" s="4">
        <v>36620</v>
      </c>
      <c r="D101">
        <v>95</v>
      </c>
      <c r="E101">
        <v>70</v>
      </c>
      <c r="F101" s="3">
        <v>30</v>
      </c>
      <c r="G101" s="3">
        <v>25</v>
      </c>
      <c r="H101" s="3">
        <v>15</v>
      </c>
      <c r="I101" s="3">
        <v>20</v>
      </c>
      <c r="J101" s="3">
        <v>5</v>
      </c>
      <c r="K101" s="3">
        <v>60</v>
      </c>
      <c r="L101" s="3">
        <v>70</v>
      </c>
      <c r="M101" s="3">
        <v>75</v>
      </c>
      <c r="N101" s="3">
        <v>32</v>
      </c>
    </row>
    <row r="102" spans="1:14" x14ac:dyDescent="0.25">
      <c r="A102" t="s">
        <v>103</v>
      </c>
      <c r="B102" s="2">
        <v>960</v>
      </c>
      <c r="C102" s="4">
        <v>36621</v>
      </c>
      <c r="D102">
        <v>96</v>
      </c>
      <c r="E102">
        <v>70</v>
      </c>
      <c r="F102" s="3">
        <v>50</v>
      </c>
      <c r="G102" s="3">
        <v>45</v>
      </c>
      <c r="H102" s="3">
        <v>35</v>
      </c>
      <c r="I102" s="3">
        <v>40</v>
      </c>
      <c r="J102" s="3">
        <v>25</v>
      </c>
      <c r="K102" s="3">
        <v>80</v>
      </c>
      <c r="L102" s="3">
        <v>90</v>
      </c>
      <c r="M102" s="3">
        <v>95</v>
      </c>
      <c r="N102" s="3">
        <v>52</v>
      </c>
    </row>
    <row r="103" spans="1:14" x14ac:dyDescent="0.25">
      <c r="A103" t="s">
        <v>104</v>
      </c>
      <c r="B103" s="2">
        <v>970</v>
      </c>
      <c r="C103" s="4">
        <v>36622</v>
      </c>
      <c r="D103">
        <v>97</v>
      </c>
      <c r="E103">
        <v>70</v>
      </c>
      <c r="F103" s="3">
        <v>45</v>
      </c>
      <c r="G103" s="3">
        <v>40</v>
      </c>
      <c r="H103" s="3">
        <v>30</v>
      </c>
      <c r="I103" s="3">
        <v>35</v>
      </c>
      <c r="J103" s="3">
        <v>20</v>
      </c>
      <c r="K103" s="3">
        <v>75</v>
      </c>
      <c r="L103" s="3">
        <v>85</v>
      </c>
      <c r="M103" s="3">
        <v>90</v>
      </c>
      <c r="N103" s="3">
        <v>47</v>
      </c>
    </row>
    <row r="104" spans="1:14" x14ac:dyDescent="0.25">
      <c r="A104" t="s">
        <v>105</v>
      </c>
      <c r="B104" s="2">
        <v>980</v>
      </c>
      <c r="C104" s="4">
        <v>36623</v>
      </c>
      <c r="D104">
        <v>98</v>
      </c>
      <c r="E104">
        <v>70</v>
      </c>
      <c r="F104" s="3">
        <v>40</v>
      </c>
      <c r="G104" s="3">
        <v>35</v>
      </c>
      <c r="H104" s="3">
        <v>25</v>
      </c>
      <c r="I104" s="3">
        <v>30</v>
      </c>
      <c r="J104" s="3">
        <v>15</v>
      </c>
      <c r="K104" s="3">
        <v>70</v>
      </c>
      <c r="L104" s="3">
        <v>80</v>
      </c>
      <c r="M104" s="3">
        <v>85</v>
      </c>
      <c r="N104" s="3">
        <v>42</v>
      </c>
    </row>
    <row r="105" spans="1:14" x14ac:dyDescent="0.25">
      <c r="A105" t="s">
        <v>106</v>
      </c>
      <c r="B105" s="2">
        <v>990</v>
      </c>
      <c r="C105" s="4">
        <v>36624</v>
      </c>
      <c r="D105">
        <v>99</v>
      </c>
      <c r="E105">
        <v>70</v>
      </c>
      <c r="F105" s="3">
        <v>35</v>
      </c>
      <c r="G105" s="3">
        <v>30</v>
      </c>
      <c r="H105" s="3">
        <v>20</v>
      </c>
      <c r="I105" s="3">
        <v>25</v>
      </c>
      <c r="J105" s="3">
        <v>10</v>
      </c>
      <c r="K105" s="3">
        <v>65</v>
      </c>
      <c r="L105" s="3">
        <v>75</v>
      </c>
      <c r="M105" s="3">
        <v>80</v>
      </c>
      <c r="N105" s="3">
        <v>37</v>
      </c>
    </row>
    <row r="106" spans="1:14" x14ac:dyDescent="0.25">
      <c r="A106" t="s">
        <v>107</v>
      </c>
      <c r="B106" s="2">
        <v>1000</v>
      </c>
      <c r="C106" s="4">
        <v>36625</v>
      </c>
      <c r="D106">
        <v>100</v>
      </c>
      <c r="E106">
        <v>70</v>
      </c>
      <c r="F106" s="3">
        <v>30</v>
      </c>
      <c r="G106" s="3">
        <v>25</v>
      </c>
      <c r="H106" s="3">
        <v>15</v>
      </c>
      <c r="I106" s="3">
        <v>20</v>
      </c>
      <c r="J106" s="3">
        <v>5</v>
      </c>
      <c r="K106" s="3">
        <v>60</v>
      </c>
      <c r="L106" s="3">
        <v>70</v>
      </c>
      <c r="M106" s="3">
        <v>75</v>
      </c>
      <c r="N106" s="3">
        <v>32</v>
      </c>
    </row>
  </sheetData>
  <sortState ref="P6:Q14">
    <sortCondition ref="P6:P14"/>
  </sortState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zoomScaleNormal="100" workbookViewId="0">
      <selection activeCell="A7" sqref="A7:A15"/>
    </sheetView>
  </sheetViews>
  <sheetFormatPr defaultRowHeight="15" x14ac:dyDescent="0.25"/>
  <cols>
    <col min="1" max="9" width="13.7109375" customWidth="1"/>
  </cols>
  <sheetData>
    <row r="1" spans="1:13" ht="38.25" customHeight="1" x14ac:dyDescent="0.35">
      <c r="A1" s="24"/>
      <c r="B1" s="25"/>
      <c r="C1" s="36" t="s">
        <v>142</v>
      </c>
      <c r="D1" s="36"/>
      <c r="E1" s="36"/>
      <c r="F1" s="36"/>
      <c r="G1" s="36"/>
      <c r="H1" s="36"/>
      <c r="I1" s="37"/>
      <c r="J1" s="11"/>
      <c r="K1" s="11"/>
      <c r="L1" s="10"/>
      <c r="M1" s="10"/>
    </row>
    <row r="2" spans="1:13" ht="25.5" customHeight="1" x14ac:dyDescent="0.25">
      <c r="A2" s="33"/>
      <c r="B2" s="34"/>
      <c r="C2" s="38" t="s">
        <v>143</v>
      </c>
      <c r="D2" s="38"/>
      <c r="E2" s="38"/>
      <c r="F2" s="38"/>
      <c r="G2" s="38"/>
      <c r="H2" s="38"/>
      <c r="I2" s="39"/>
      <c r="J2" s="12"/>
      <c r="K2" s="12"/>
      <c r="L2" s="8"/>
      <c r="M2" s="8"/>
    </row>
    <row r="3" spans="1:13" x14ac:dyDescent="0.25">
      <c r="A3" s="15" t="s">
        <v>127</v>
      </c>
      <c r="B3" s="22">
        <f>VLOOKUP($D$4,RAW!$A$5:$E$106,4,FALSE)</f>
        <v>1</v>
      </c>
      <c r="C3" s="17" t="s">
        <v>144</v>
      </c>
      <c r="D3" s="23"/>
      <c r="E3" s="23"/>
      <c r="F3" s="23"/>
      <c r="G3" s="23"/>
      <c r="H3" s="23"/>
      <c r="I3" s="21"/>
    </row>
    <row r="4" spans="1:13" x14ac:dyDescent="0.25">
      <c r="A4" s="15" t="s">
        <v>2</v>
      </c>
      <c r="B4" s="15" t="s">
        <v>7</v>
      </c>
      <c r="C4" s="20" t="s">
        <v>128</v>
      </c>
      <c r="D4" s="40" t="s">
        <v>8</v>
      </c>
      <c r="E4" s="41"/>
      <c r="F4" s="15" t="str">
        <f>CONCATENATE("G.R.: ", VLOOKUP($D$4,RAW!$A$5:$E$106,2,FALSE))</f>
        <v>G.R.: 10</v>
      </c>
      <c r="G4" s="15" t="str">
        <f>CONCATENATE("D.O.B.: ", TEXT(VLOOKUP($D$4,RAW!$A$5:$E$106,3,FALSE),"dd-mmm-yyyy"))</f>
        <v>D.O.B.: 01-Jan-2000</v>
      </c>
      <c r="H4" s="20" t="s">
        <v>6</v>
      </c>
      <c r="I4" s="21" t="s">
        <v>129</v>
      </c>
    </row>
    <row r="6" spans="1:13" x14ac:dyDescent="0.25">
      <c r="A6" s="17" t="s">
        <v>130</v>
      </c>
      <c r="B6" s="18"/>
      <c r="C6" s="13" t="s">
        <v>131</v>
      </c>
      <c r="D6" s="14" t="s">
        <v>132</v>
      </c>
      <c r="E6" s="14"/>
      <c r="F6" s="14"/>
      <c r="G6" s="14"/>
      <c r="H6" s="14"/>
      <c r="I6" s="14"/>
    </row>
    <row r="7" spans="1:13" x14ac:dyDescent="0.25">
      <c r="A7" s="20" t="s">
        <v>145</v>
      </c>
      <c r="B7" s="21"/>
      <c r="C7" s="42" t="str">
        <f>INDEX(RAW!$Q$6:$Q$14,MATCH((VLOOKUP($D$4,RAW!$A$5:$N$106,MATCH(Final!$A7,RAW!$A$5:$N$5,0),FALSE)),RAW!$P$6:$P$14,1))</f>
        <v>C2</v>
      </c>
      <c r="D7" s="16" t="str">
        <f>VLOOKUP(C7,RAW!$Q$6:$R$14,2,FALSE)</f>
        <v>Not upto the Potential</v>
      </c>
      <c r="E7" s="16"/>
      <c r="F7" s="16"/>
      <c r="G7" s="16"/>
      <c r="H7" s="16"/>
      <c r="I7" s="16"/>
    </row>
    <row r="8" spans="1:13" x14ac:dyDescent="0.25">
      <c r="A8" s="20" t="s">
        <v>146</v>
      </c>
      <c r="B8" s="21"/>
      <c r="C8" s="19" t="str">
        <f>INDEX(RAW!$Q$6:$Q$14,MATCH((VLOOKUP($D$4,RAW!$A$5:$N$106,MATCH(Final!$A8,RAW!$A$5:$N$5,0),FALSE)),RAW!$P$6:$P$14,1))</f>
        <v>C2</v>
      </c>
      <c r="D8" s="16" t="str">
        <f>VLOOKUP(C8,RAW!$Q$6:$R$14,2,FALSE)</f>
        <v>Not upto the Potential</v>
      </c>
      <c r="E8" s="16"/>
      <c r="F8" s="16"/>
      <c r="G8" s="16"/>
      <c r="H8" s="16"/>
      <c r="I8" s="16"/>
    </row>
    <row r="9" spans="1:13" x14ac:dyDescent="0.25">
      <c r="A9" s="20" t="s">
        <v>147</v>
      </c>
      <c r="B9" s="21"/>
      <c r="C9" s="19" t="str">
        <f>INDEX(RAW!$Q$6:$Q$14,MATCH((VLOOKUP($D$4,RAW!$A$5:$N$106,MATCH(Final!$A9,RAW!$A$5:$N$5,0),FALSE)),RAW!$P$6:$P$14,1))</f>
        <v>D</v>
      </c>
      <c r="D9" s="16" t="str">
        <f>VLOOKUP(C9,RAW!$Q$6:$R$14,2,FALSE)</f>
        <v>Needs Special Attention</v>
      </c>
      <c r="E9" s="16"/>
      <c r="F9" s="16"/>
      <c r="G9" s="16"/>
      <c r="H9" s="16"/>
      <c r="I9" s="16"/>
    </row>
    <row r="10" spans="1:13" x14ac:dyDescent="0.25">
      <c r="A10" s="20" t="s">
        <v>148</v>
      </c>
      <c r="B10" s="21"/>
      <c r="C10" s="19" t="str">
        <f>INDEX(RAW!$Q$6:$Q$14,MATCH((VLOOKUP($D$4,RAW!$A$5:$N$106,MATCH(Final!$A10,RAW!$A$5:$N$5,0),FALSE)),RAW!$P$6:$P$14,1))</f>
        <v>D</v>
      </c>
      <c r="D10" s="16" t="str">
        <f>VLOOKUP(C10,RAW!$Q$6:$R$14,2,FALSE)</f>
        <v>Needs Special Attention</v>
      </c>
      <c r="E10" s="16"/>
      <c r="F10" s="16"/>
      <c r="G10" s="16"/>
      <c r="H10" s="16"/>
      <c r="I10" s="16"/>
    </row>
    <row r="11" spans="1:13" x14ac:dyDescent="0.25">
      <c r="A11" s="20" t="s">
        <v>149</v>
      </c>
      <c r="B11" s="21"/>
      <c r="C11" s="19" t="str">
        <f>INDEX(RAW!$Q$6:$Q$14,MATCH((VLOOKUP($D$4,RAW!$A$5:$N$106,MATCH(Final!$A11,RAW!$A$5:$N$5,0),FALSE)),RAW!$P$6:$P$14,1))</f>
        <v>E1</v>
      </c>
      <c r="D11" s="16" t="str">
        <f>VLOOKUP(C11,RAW!$Q$6:$R$14,2,FALSE)</f>
        <v>Needs Special Attention</v>
      </c>
      <c r="E11" s="16"/>
      <c r="F11" s="16"/>
      <c r="G11" s="16"/>
      <c r="H11" s="16"/>
      <c r="I11" s="16"/>
    </row>
    <row r="12" spans="1:13" x14ac:dyDescent="0.25">
      <c r="A12" s="20" t="s">
        <v>150</v>
      </c>
      <c r="B12" s="21"/>
      <c r="C12" s="19" t="str">
        <f>INDEX(RAW!$Q$6:$Q$14,MATCH((VLOOKUP($D$4,RAW!$A$5:$N$106,MATCH(Final!$A12,RAW!$A$5:$N$5,0),FALSE)),RAW!$P$6:$P$14,1))</f>
        <v>B1</v>
      </c>
      <c r="D12" s="16" t="str">
        <f>VLOOKUP(C12,RAW!$Q$6:$R$14,2,FALSE)</f>
        <v>Can Do Better</v>
      </c>
      <c r="E12" s="16"/>
      <c r="F12" s="16"/>
      <c r="G12" s="16"/>
      <c r="H12" s="16"/>
      <c r="I12" s="16"/>
    </row>
    <row r="13" spans="1:13" x14ac:dyDescent="0.25">
      <c r="A13" s="20" t="s">
        <v>151</v>
      </c>
      <c r="B13" s="21"/>
      <c r="C13" s="19" t="str">
        <f>INDEX(RAW!$Q$6:$Q$14,MATCH((VLOOKUP($D$4,RAW!$A$5:$N$106,MATCH(Final!$A13,RAW!$A$5:$N$5,0),FALSE)),RAW!$P$6:$P$14,1))</f>
        <v>A1</v>
      </c>
      <c r="D13" s="16" t="str">
        <f>VLOOKUP(C13,RAW!$Q$6:$R$14,2,FALSE)</f>
        <v>Excellent Performance</v>
      </c>
      <c r="E13" s="16"/>
      <c r="F13" s="16"/>
      <c r="G13" s="16"/>
      <c r="H13" s="16"/>
      <c r="I13" s="16"/>
    </row>
    <row r="14" spans="1:13" x14ac:dyDescent="0.25">
      <c r="A14" s="20" t="s">
        <v>152</v>
      </c>
      <c r="B14" s="21"/>
      <c r="C14" s="19" t="str">
        <f>INDEX(RAW!$Q$6:$Q$14,MATCH((VLOOKUP($D$4,RAW!$A$5:$N$106,MATCH(Final!$A14,RAW!$A$5:$N$5,0),FALSE)),RAW!$P$6:$P$14,1))</f>
        <v>A1</v>
      </c>
      <c r="D14" s="16" t="str">
        <f>VLOOKUP(C14,RAW!$Q$6:$R$14,2,FALSE)</f>
        <v>Excellent Performance</v>
      </c>
      <c r="E14" s="16"/>
      <c r="F14" s="16"/>
      <c r="G14" s="16"/>
      <c r="H14" s="16"/>
      <c r="I14" s="16"/>
    </row>
    <row r="15" spans="1:13" x14ac:dyDescent="0.25">
      <c r="A15" s="20" t="s">
        <v>153</v>
      </c>
      <c r="B15" s="21"/>
      <c r="C15" s="19" t="str">
        <f>INDEX(RAW!$Q$6:$Q$14,MATCH((VLOOKUP($D$4,RAW!$A$5:$N$106,MATCH(Final!$A15,RAW!$A$5:$N$5,0),FALSE)),RAW!$P$6:$P$14,1))</f>
        <v>C1</v>
      </c>
      <c r="D15" s="16" t="str">
        <f>VLOOKUP(C15,RAW!$Q$6:$R$14,2,FALSE)</f>
        <v>Not upto the Potential</v>
      </c>
      <c r="E15" s="16"/>
      <c r="F15" s="16"/>
      <c r="G15" s="16"/>
      <c r="H15" s="16"/>
      <c r="I15" s="16"/>
    </row>
    <row r="17" spans="1:9" x14ac:dyDescent="0.25">
      <c r="A17" s="24"/>
      <c r="B17" s="25"/>
      <c r="C17" s="25"/>
      <c r="D17" s="25"/>
      <c r="E17" s="25"/>
      <c r="F17" s="25"/>
      <c r="G17" s="25"/>
      <c r="H17" s="25"/>
      <c r="I17" s="26"/>
    </row>
    <row r="18" spans="1:9" x14ac:dyDescent="0.25">
      <c r="A18" s="33"/>
      <c r="B18" s="34"/>
      <c r="C18" s="34"/>
      <c r="D18" s="34"/>
      <c r="E18" s="34"/>
      <c r="F18" s="34"/>
      <c r="G18" s="34"/>
      <c r="H18" s="34"/>
      <c r="I18" s="35"/>
    </row>
    <row r="20" spans="1:9" x14ac:dyDescent="0.25">
      <c r="A20" s="24"/>
      <c r="B20" s="25"/>
      <c r="C20" s="25"/>
      <c r="D20" s="25"/>
      <c r="E20" s="25"/>
      <c r="F20" s="25"/>
      <c r="G20" s="25"/>
      <c r="H20" s="25"/>
      <c r="I20" s="26"/>
    </row>
    <row r="21" spans="1:9" x14ac:dyDescent="0.25">
      <c r="A21" s="27"/>
      <c r="B21" s="9"/>
      <c r="C21" s="9"/>
      <c r="D21" s="9"/>
      <c r="E21" s="9"/>
      <c r="F21" s="9"/>
      <c r="G21" s="9"/>
      <c r="H21" s="9"/>
      <c r="I21" s="28"/>
    </row>
    <row r="22" spans="1:9" x14ac:dyDescent="0.25">
      <c r="A22" s="27"/>
      <c r="B22" s="9"/>
      <c r="C22" s="9"/>
      <c r="D22" s="9"/>
      <c r="E22" s="9"/>
      <c r="F22" s="9"/>
      <c r="G22" s="9"/>
      <c r="H22" s="9"/>
      <c r="I22" s="28"/>
    </row>
    <row r="23" spans="1:9" x14ac:dyDescent="0.25">
      <c r="A23" s="29" t="s">
        <v>138</v>
      </c>
      <c r="B23" s="30"/>
      <c r="C23" s="30"/>
      <c r="D23" s="30" t="s">
        <v>139</v>
      </c>
      <c r="E23" s="30"/>
      <c r="F23" s="30"/>
      <c r="G23" s="30" t="s">
        <v>140</v>
      </c>
      <c r="H23" s="30"/>
      <c r="I23" s="31"/>
    </row>
    <row r="25" spans="1:9" x14ac:dyDescent="0.25">
      <c r="A25" s="32" t="s">
        <v>141</v>
      </c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19" t="s">
        <v>108</v>
      </c>
      <c r="B26" s="19" t="s">
        <v>110</v>
      </c>
      <c r="C26" s="19" t="s">
        <v>112</v>
      </c>
      <c r="D26" s="19" t="s">
        <v>114</v>
      </c>
      <c r="E26" s="19" t="s">
        <v>116</v>
      </c>
      <c r="F26" s="19" t="s">
        <v>118</v>
      </c>
      <c r="G26" s="19" t="s">
        <v>120</v>
      </c>
      <c r="H26" s="19" t="s">
        <v>122</v>
      </c>
      <c r="I26" s="19" t="s">
        <v>124</v>
      </c>
    </row>
    <row r="27" spans="1:9" x14ac:dyDescent="0.25">
      <c r="A27" s="19" t="s">
        <v>109</v>
      </c>
      <c r="B27" s="19" t="s">
        <v>111</v>
      </c>
      <c r="C27" s="19" t="s">
        <v>113</v>
      </c>
      <c r="D27" s="19" t="s">
        <v>115</v>
      </c>
      <c r="E27" s="19" t="s">
        <v>117</v>
      </c>
      <c r="F27" s="19" t="s">
        <v>119</v>
      </c>
      <c r="G27" s="19" t="s">
        <v>121</v>
      </c>
      <c r="H27" s="19" t="s">
        <v>123</v>
      </c>
      <c r="I27" s="19" t="s">
        <v>125</v>
      </c>
    </row>
  </sheetData>
  <mergeCells count="16">
    <mergeCell ref="D4:E4"/>
    <mergeCell ref="D14:I14"/>
    <mergeCell ref="D15:I15"/>
    <mergeCell ref="A23:C23"/>
    <mergeCell ref="D23:F23"/>
    <mergeCell ref="G23:I23"/>
    <mergeCell ref="C1:I1"/>
    <mergeCell ref="C2:I2"/>
    <mergeCell ref="D6:I6"/>
    <mergeCell ref="D7:I7"/>
    <mergeCell ref="D8:I8"/>
    <mergeCell ref="D9:I9"/>
    <mergeCell ref="D10:I10"/>
    <mergeCell ref="D11:I11"/>
    <mergeCell ref="D12:I12"/>
    <mergeCell ref="D13:I13"/>
  </mergeCells>
  <pageMargins left="1" right="1" top="1" bottom="1" header="0.5" footer="0.5"/>
  <pageSetup paperSize="9" orientation="landscape" horizontalDpi="4294967294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RAW!$A$7:$A$106</xm:f>
          </x14:formula1>
          <xm:sqref>D4:E4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</vt:lpstr>
      <vt:lpstr>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2014-09-26T20:26:41Z</dcterms:created>
  <dcterms:modified xsi:type="dcterms:W3CDTF">2014-09-26T22:35:49Z</dcterms:modified>
</cp:coreProperties>
</file>