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</sheets>
  <definedNames>
    <definedName name="_xlnm._FilterDatabase" localSheetId="0" hidden="1">Sheet1!$B$2:$T$12</definedName>
  </definedNames>
  <calcPr calcId="145621" iterate="1" iterateCount="50"/>
</workbook>
</file>

<file path=xl/calcChain.xml><?xml version="1.0" encoding="utf-8"?>
<calcChain xmlns="http://schemas.openxmlformats.org/spreadsheetml/2006/main">
  <c r="Q12" i="1" l="1"/>
  <c r="P12" i="1"/>
  <c r="O12" i="1"/>
  <c r="G12" i="1" s="1"/>
  <c r="Q11" i="1"/>
  <c r="P11" i="1"/>
  <c r="O11" i="1"/>
  <c r="G11" i="1" s="1"/>
  <c r="Q10" i="1"/>
  <c r="P10" i="1"/>
  <c r="O10" i="1"/>
  <c r="G10" i="1" s="1"/>
  <c r="Q9" i="1"/>
  <c r="P9" i="1"/>
  <c r="O9" i="1"/>
  <c r="G9" i="1" s="1"/>
  <c r="Q8" i="1" l="1"/>
  <c r="Q7" i="1"/>
  <c r="Q6" i="1"/>
  <c r="Q5" i="1"/>
  <c r="Q4" i="1"/>
  <c r="Q3" i="1"/>
  <c r="P8" i="1"/>
  <c r="P7" i="1"/>
  <c r="P6" i="1"/>
  <c r="P5" i="1"/>
  <c r="P4" i="1"/>
  <c r="P3" i="1"/>
  <c r="O3" i="1" l="1"/>
  <c r="G3" i="1" s="1"/>
  <c r="O4" i="1"/>
  <c r="G4" i="1" s="1"/>
  <c r="O5" i="1"/>
  <c r="G5" i="1" s="1"/>
  <c r="O6" i="1"/>
  <c r="G6" i="1" s="1"/>
  <c r="O7" i="1"/>
  <c r="G7" i="1" s="1"/>
  <c r="O8" i="1"/>
  <c r="G8" i="1" s="1"/>
  <c r="C1" i="1"/>
</calcChain>
</file>

<file path=xl/sharedStrings.xml><?xml version="1.0" encoding="utf-8"?>
<sst xmlns="http://schemas.openxmlformats.org/spreadsheetml/2006/main" count="110" uniqueCount="55">
  <si>
    <t>Sms Send</t>
  </si>
  <si>
    <t xml:space="preserve">Date </t>
  </si>
  <si>
    <t>Last Checked</t>
  </si>
  <si>
    <t>Family Name</t>
  </si>
  <si>
    <t>Holder Name</t>
  </si>
  <si>
    <t xml:space="preserve">Sms Details </t>
  </si>
  <si>
    <t xml:space="preserve">Policy No..   </t>
  </si>
  <si>
    <t xml:space="preserve">   Due Date    </t>
  </si>
  <si>
    <t xml:space="preserve">  Premium Rs. </t>
  </si>
  <si>
    <t>Mode</t>
  </si>
  <si>
    <t>Agency</t>
  </si>
  <si>
    <t>Branch</t>
  </si>
  <si>
    <t xml:space="preserve">SMS </t>
  </si>
  <si>
    <t xml:space="preserve">Date Format </t>
  </si>
  <si>
    <t>Dhimant Parmar - Metaji</t>
  </si>
  <si>
    <t>Dhimant R. Parmar</t>
  </si>
  <si>
    <t>890638757</t>
  </si>
  <si>
    <t>01/11/2014</t>
  </si>
  <si>
    <t>1593.00</t>
  </si>
  <si>
    <t>Yly</t>
  </si>
  <si>
    <t>Others</t>
  </si>
  <si>
    <t>935</t>
  </si>
  <si>
    <t>----</t>
  </si>
  <si>
    <t>Kirtit Arvind Bhatt - Dipak</t>
  </si>
  <si>
    <t>Harsha P. Panchal</t>
  </si>
  <si>
    <t>882828895</t>
  </si>
  <si>
    <t>01/10/2014</t>
  </si>
  <si>
    <t>1304.00</t>
  </si>
  <si>
    <t>Qly</t>
  </si>
  <si>
    <t>Chandresh P Savla</t>
  </si>
  <si>
    <t>88J</t>
  </si>
  <si>
    <t>Vinodbhai Kajwala - Dadar</t>
  </si>
  <si>
    <t>Hardik M. Nagda</t>
  </si>
  <si>
    <t>901160462</t>
  </si>
  <si>
    <t>2957.00</t>
  </si>
  <si>
    <t>925</t>
  </si>
  <si>
    <t>Pankti B. Nagda</t>
  </si>
  <si>
    <t>901160432</t>
  </si>
  <si>
    <t>2427.00</t>
  </si>
  <si>
    <t>Vinod M. Nagda  /  Shah</t>
  </si>
  <si>
    <t>900847806</t>
  </si>
  <si>
    <t>5985.00</t>
  </si>
  <si>
    <t>Vipul Varsha Medical</t>
  </si>
  <si>
    <t>Harsh Vipul  Rambhia</t>
  </si>
  <si>
    <t>901506052</t>
  </si>
  <si>
    <t>2695.00</t>
  </si>
  <si>
    <t>Hly</t>
  </si>
  <si>
    <t>899</t>
  </si>
  <si>
    <t>Row</t>
  </si>
  <si>
    <t>vvv</t>
  </si>
  <si>
    <t>abc</t>
  </si>
  <si>
    <t xml:space="preserve">Tel </t>
  </si>
  <si>
    <t>Address</t>
  </si>
  <si>
    <t>Other Remark</t>
  </si>
  <si>
    <t>Filter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</si>
</sst>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1" xfId="1" quotePrefix="1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Alignment="1"/>
    <xf numFmtId="14" fontId="2" fillId="2" borderId="0" xfId="0" applyNumberFormat="1" applyFont="1" applyFill="1"/>
    <xf numFmtId="0" fontId="3" fillId="2" borderId="0" xfId="0" applyFont="1" applyFill="1" applyAlignment="1">
      <alignment wrapText="1"/>
    </xf>
    <xf numFmtId="14" fontId="2" fillId="2" borderId="2" xfId="0" applyNumberFormat="1" applyFont="1" applyFill="1" applyBorder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14" fontId="2" fillId="2" borderId="1" xfId="1" applyNumberFormat="1" applyFont="1" applyFill="1" applyBorder="1" applyAlignment="1" applyProtection="1">
      <alignment horizontal="center" vertical="top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14" fontId="2" fillId="2" borderId="1" xfId="1" applyNumberFormat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 applyProtection="1">
      <alignment horizontal="right" vertical="top" wrapText="1"/>
    </xf>
    <xf numFmtId="0" fontId="3" fillId="2" borderId="3" xfId="1" quotePrefix="1" applyNumberFormat="1" applyFont="1" applyFill="1" applyBorder="1" applyAlignment="1" applyProtection="1">
      <alignment horizontal="center" vertical="center" wrapText="1"/>
    </xf>
    <xf numFmtId="14" fontId="2" fillId="3" borderId="4" xfId="0" applyNumberFormat="1" applyFont="1" applyFill="1" applyBorder="1"/>
    <xf numFmtId="43" fontId="2" fillId="3" borderId="4" xfId="2" applyFont="1" applyFill="1" applyBorder="1"/>
    <xf numFmtId="0" fontId="2" fillId="3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2"/>
  <sheetViews>
    <sheetView tabSelected="1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F22" sqref="F22"/>
    </sheetView>
  </sheetViews>
  <sheetFormatPr defaultRowHeight="15" x14ac:dyDescent="0.25"/>
  <cols>
    <col min="5" max="5" width="12" customWidth="1"/>
    <col min="17" max="17" width="11.85546875" bestFit="1" customWidth="1"/>
  </cols>
  <sheetData>
    <row r="1" spans="1:20" s="1" customFormat="1" ht="21" customHeight="1" x14ac:dyDescent="0.2">
      <c r="A1" s="2"/>
      <c r="B1" s="2"/>
      <c r="C1" s="18">
        <f ca="1">INDIRECT("R"&amp;SUBTOTAL(6,$Q$2:$Q$9)&amp;"C6",FALSE)</f>
        <v>0</v>
      </c>
      <c r="F1" s="2"/>
      <c r="G1" s="3"/>
      <c r="I1" s="4"/>
      <c r="N1" s="5"/>
      <c r="Q1" s="6"/>
    </row>
    <row r="2" spans="1:20" s="1" customFormat="1" ht="38.25" x14ac:dyDescent="0.2">
      <c r="A2" s="7" t="s">
        <v>54</v>
      </c>
      <c r="B2" s="7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7" t="s">
        <v>5</v>
      </c>
      <c r="H2" s="8" t="s">
        <v>6</v>
      </c>
      <c r="I2" s="9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10" t="s">
        <v>12</v>
      </c>
      <c r="O2" s="8" t="s">
        <v>13</v>
      </c>
      <c r="P2" s="8" t="s">
        <v>1</v>
      </c>
      <c r="Q2" s="16" t="s">
        <v>48</v>
      </c>
      <c r="R2" s="8" t="s">
        <v>51</v>
      </c>
      <c r="S2" s="8" t="s">
        <v>52</v>
      </c>
      <c r="T2" s="8" t="s">
        <v>53</v>
      </c>
    </row>
    <row r="3" spans="1:20" s="1" customFormat="1" ht="20.100000000000001" customHeight="1" x14ac:dyDescent="0.2">
      <c r="A3" s="11"/>
      <c r="B3" s="11"/>
      <c r="C3" s="11"/>
      <c r="D3" s="11"/>
      <c r="E3" s="11" t="s">
        <v>23</v>
      </c>
      <c r="F3" s="11" t="s">
        <v>24</v>
      </c>
      <c r="G3" s="12" t="str">
        <f t="shared" ref="G3:G8" si="0">F3&amp;N3&amp;$H$2 &amp;  H3&amp;$I$2&amp;O3&amp;$J$2&amp;J3&amp;Q3</f>
        <v>Harsha P. Panchal----Policy No..   882828895   Due Date    01-10-2014  Premium Rs. 1304.003</v>
      </c>
      <c r="H3" s="11" t="s">
        <v>25</v>
      </c>
      <c r="I3" s="13" t="s">
        <v>26</v>
      </c>
      <c r="J3" s="14" t="s">
        <v>27</v>
      </c>
      <c r="K3" s="11" t="s">
        <v>28</v>
      </c>
      <c r="L3" s="11" t="s">
        <v>29</v>
      </c>
      <c r="M3" s="11" t="s">
        <v>30</v>
      </c>
      <c r="N3" s="15" t="s">
        <v>22</v>
      </c>
      <c r="O3" s="11" t="str">
        <f t="shared" ref="O3:O8" si="1">TEXT(I3,"dd-mm-yyyy")</f>
        <v>01-10-2014</v>
      </c>
      <c r="P3" s="11" t="str">
        <f t="shared" ref="P3:P8" si="2">N3</f>
        <v>----</v>
      </c>
      <c r="Q3" s="17">
        <f>ROW()</f>
        <v>3</v>
      </c>
      <c r="R3" s="11"/>
      <c r="S3" s="11"/>
      <c r="T3" s="11"/>
    </row>
    <row r="4" spans="1:20" s="1" customFormat="1" ht="20.100000000000001" customHeight="1" x14ac:dyDescent="0.2">
      <c r="A4" s="11"/>
      <c r="B4" s="11"/>
      <c r="C4" s="11"/>
      <c r="D4" s="11"/>
      <c r="E4" s="11" t="s">
        <v>31</v>
      </c>
      <c r="F4" s="11" t="s">
        <v>32</v>
      </c>
      <c r="G4" s="12" t="str">
        <f t="shared" si="0"/>
        <v>Hardik M. Nagda----Policy No..   901160462   Due Date    01-10-2014  Premium Rs. 2957.004</v>
      </c>
      <c r="H4" s="11" t="s">
        <v>33</v>
      </c>
      <c r="I4" s="13" t="s">
        <v>26</v>
      </c>
      <c r="J4" s="14" t="s">
        <v>34</v>
      </c>
      <c r="K4" s="11" t="s">
        <v>19</v>
      </c>
      <c r="L4" s="11" t="s">
        <v>20</v>
      </c>
      <c r="M4" s="11" t="s">
        <v>35</v>
      </c>
      <c r="N4" s="15" t="s">
        <v>22</v>
      </c>
      <c r="O4" s="11" t="str">
        <f t="shared" si="1"/>
        <v>01-10-2014</v>
      </c>
      <c r="P4" s="11" t="str">
        <f t="shared" si="2"/>
        <v>----</v>
      </c>
      <c r="Q4" s="17">
        <f>ROW()</f>
        <v>4</v>
      </c>
      <c r="R4" s="11"/>
      <c r="S4" s="11"/>
      <c r="T4" s="11"/>
    </row>
    <row r="5" spans="1:20" s="1" customFormat="1" ht="20.100000000000001" hidden="1" customHeight="1" x14ac:dyDescent="0.2">
      <c r="A5" s="11"/>
      <c r="B5" s="11"/>
      <c r="C5" s="11"/>
      <c r="D5" s="11"/>
      <c r="E5" s="11" t="s">
        <v>31</v>
      </c>
      <c r="F5" s="11" t="s">
        <v>36</v>
      </c>
      <c r="G5" s="12" t="str">
        <f t="shared" si="0"/>
        <v>Pankti B. Nagda----Policy No..   901160432   Due Date    01-10-2014  Premium Rs. 2427.005</v>
      </c>
      <c r="H5" s="11" t="s">
        <v>37</v>
      </c>
      <c r="I5" s="13" t="s">
        <v>26</v>
      </c>
      <c r="J5" s="14" t="s">
        <v>38</v>
      </c>
      <c r="K5" s="11" t="s">
        <v>19</v>
      </c>
      <c r="L5" s="11" t="s">
        <v>20</v>
      </c>
      <c r="M5" s="11" t="s">
        <v>35</v>
      </c>
      <c r="N5" s="15" t="s">
        <v>22</v>
      </c>
      <c r="O5" s="11" t="str">
        <f t="shared" si="1"/>
        <v>01-10-2014</v>
      </c>
      <c r="P5" s="11" t="str">
        <f t="shared" si="2"/>
        <v>----</v>
      </c>
      <c r="Q5" s="17">
        <f>ROW()</f>
        <v>5</v>
      </c>
      <c r="R5" s="11"/>
      <c r="S5" s="11"/>
      <c r="T5" s="11"/>
    </row>
    <row r="6" spans="1:20" s="1" customFormat="1" ht="20.100000000000001" hidden="1" customHeight="1" x14ac:dyDescent="0.2">
      <c r="A6" s="11"/>
      <c r="B6" s="11"/>
      <c r="C6" s="11"/>
      <c r="D6" s="11"/>
      <c r="E6" s="11" t="s">
        <v>31</v>
      </c>
      <c r="F6" s="11" t="s">
        <v>39</v>
      </c>
      <c r="G6" s="12" t="str">
        <f t="shared" si="0"/>
        <v>Vinod M. Nagda  /  Shah----Policy No..   900847806   Due Date    01-10-2014  Premium Rs. 5985.006</v>
      </c>
      <c r="H6" s="11" t="s">
        <v>40</v>
      </c>
      <c r="I6" s="13" t="s">
        <v>26</v>
      </c>
      <c r="J6" s="14" t="s">
        <v>41</v>
      </c>
      <c r="K6" s="11" t="s">
        <v>19</v>
      </c>
      <c r="L6" s="11" t="s">
        <v>20</v>
      </c>
      <c r="M6" s="11" t="s">
        <v>35</v>
      </c>
      <c r="N6" s="15" t="s">
        <v>22</v>
      </c>
      <c r="O6" s="11" t="str">
        <f t="shared" si="1"/>
        <v>01-10-2014</v>
      </c>
      <c r="P6" s="11" t="str">
        <f t="shared" si="2"/>
        <v>----</v>
      </c>
      <c r="Q6" s="17">
        <f>ROW()</f>
        <v>6</v>
      </c>
      <c r="R6" s="11"/>
      <c r="S6" s="11"/>
      <c r="T6" s="11"/>
    </row>
    <row r="7" spans="1:20" s="1" customFormat="1" ht="26.25" hidden="1" customHeight="1" x14ac:dyDescent="0.2">
      <c r="A7" s="11"/>
      <c r="B7" s="11"/>
      <c r="C7" s="11"/>
      <c r="D7" s="11"/>
      <c r="E7" s="11" t="s">
        <v>14</v>
      </c>
      <c r="F7" s="11" t="s">
        <v>15</v>
      </c>
      <c r="G7" s="12" t="str">
        <f t="shared" si="0"/>
        <v>Dhimant R. Parmar----Policy No..   890638757   Due Date    01-11-2014  Premium Rs. 1593.007</v>
      </c>
      <c r="H7" s="11" t="s">
        <v>16</v>
      </c>
      <c r="I7" s="13" t="s">
        <v>17</v>
      </c>
      <c r="J7" s="14" t="s">
        <v>18</v>
      </c>
      <c r="K7" s="11" t="s">
        <v>19</v>
      </c>
      <c r="L7" s="11" t="s">
        <v>20</v>
      </c>
      <c r="M7" s="11" t="s">
        <v>21</v>
      </c>
      <c r="N7" s="15" t="s">
        <v>22</v>
      </c>
      <c r="O7" s="11" t="str">
        <f t="shared" si="1"/>
        <v>01-11-2014</v>
      </c>
      <c r="P7" s="11" t="str">
        <f t="shared" si="2"/>
        <v>----</v>
      </c>
      <c r="Q7" s="17">
        <f>ROW()</f>
        <v>7</v>
      </c>
      <c r="R7" s="11"/>
      <c r="S7" s="11"/>
      <c r="T7" s="11"/>
    </row>
    <row r="8" spans="1:20" s="1" customFormat="1" ht="24" customHeight="1" x14ac:dyDescent="0.2">
      <c r="A8" s="11"/>
      <c r="B8" s="11"/>
      <c r="C8" s="11"/>
      <c r="D8" s="11"/>
      <c r="E8" s="11" t="s">
        <v>42</v>
      </c>
      <c r="F8" s="11" t="s">
        <v>43</v>
      </c>
      <c r="G8" s="12" t="str">
        <f t="shared" si="0"/>
        <v>Harsh Vipul  Rambhia----Policy No..   901506052   Due Date    01-11-2014  Premium Rs. 2695.008</v>
      </c>
      <c r="H8" s="11" t="s">
        <v>44</v>
      </c>
      <c r="I8" s="13" t="s">
        <v>17</v>
      </c>
      <c r="J8" s="14" t="s">
        <v>45</v>
      </c>
      <c r="K8" s="11" t="s">
        <v>46</v>
      </c>
      <c r="L8" s="11" t="s">
        <v>20</v>
      </c>
      <c r="M8" s="11" t="s">
        <v>47</v>
      </c>
      <c r="N8" s="15" t="s">
        <v>22</v>
      </c>
      <c r="O8" s="11" t="str">
        <f t="shared" si="1"/>
        <v>01-11-2014</v>
      </c>
      <c r="P8" s="11" t="str">
        <f t="shared" si="2"/>
        <v>----</v>
      </c>
      <c r="Q8" s="17">
        <f>ROW()</f>
        <v>8</v>
      </c>
      <c r="R8" s="11"/>
      <c r="S8" s="11"/>
      <c r="T8" s="11"/>
    </row>
    <row r="9" spans="1:20" s="1" customFormat="1" ht="20.25" hidden="1" customHeight="1" x14ac:dyDescent="0.2">
      <c r="A9" s="11"/>
      <c r="B9" s="11"/>
      <c r="C9" s="11"/>
      <c r="D9" s="11"/>
      <c r="E9" s="11" t="s">
        <v>49</v>
      </c>
      <c r="F9" s="11" t="s">
        <v>50</v>
      </c>
      <c r="G9" s="12" t="str">
        <f t="shared" ref="G9:G12" si="3">F9&amp;N9&amp;$H$2 &amp;  H9&amp;$I$2&amp;O9&amp;$J$2&amp;J9&amp;Q9</f>
        <v>abc----Policy No..   900847806   Due Date    01-10-2014  Premium Rs. 5985.009</v>
      </c>
      <c r="H9" s="11" t="s">
        <v>40</v>
      </c>
      <c r="I9" s="13" t="s">
        <v>26</v>
      </c>
      <c r="J9" s="14" t="s">
        <v>41</v>
      </c>
      <c r="K9" s="11" t="s">
        <v>19</v>
      </c>
      <c r="L9" s="11" t="s">
        <v>20</v>
      </c>
      <c r="M9" s="11" t="s">
        <v>35</v>
      </c>
      <c r="N9" s="15" t="s">
        <v>22</v>
      </c>
      <c r="O9" s="11" t="str">
        <f t="shared" ref="O9:O12" si="4">TEXT(I9,"dd-mm-yyyy")</f>
        <v>01-10-2014</v>
      </c>
      <c r="P9" s="11" t="str">
        <f t="shared" ref="P9:P12" si="5">N9</f>
        <v>----</v>
      </c>
      <c r="Q9" s="17">
        <f>ROW()</f>
        <v>9</v>
      </c>
      <c r="R9" s="11"/>
      <c r="S9" s="11"/>
      <c r="T9" s="11"/>
    </row>
    <row r="10" spans="1:20" s="1" customFormat="1" ht="20.100000000000001" hidden="1" customHeight="1" x14ac:dyDescent="0.2">
      <c r="A10" s="11"/>
      <c r="B10" s="11"/>
      <c r="C10" s="11"/>
      <c r="D10" s="11"/>
      <c r="E10" s="11" t="s">
        <v>31</v>
      </c>
      <c r="F10" s="11" t="s">
        <v>39</v>
      </c>
      <c r="G10" s="12" t="str">
        <f t="shared" si="3"/>
        <v>Vinod M. Nagda  /  Shah----Policy No..   900847806   Due Date    01-10-2014  Premium Rs. 5985.0010</v>
      </c>
      <c r="H10" s="11" t="s">
        <v>40</v>
      </c>
      <c r="I10" s="13" t="s">
        <v>26</v>
      </c>
      <c r="J10" s="14" t="s">
        <v>41</v>
      </c>
      <c r="K10" s="11" t="s">
        <v>19</v>
      </c>
      <c r="L10" s="11" t="s">
        <v>20</v>
      </c>
      <c r="M10" s="11" t="s">
        <v>35</v>
      </c>
      <c r="N10" s="15" t="s">
        <v>22</v>
      </c>
      <c r="O10" s="11" t="str">
        <f t="shared" si="4"/>
        <v>01-10-2014</v>
      </c>
      <c r="P10" s="11" t="str">
        <f t="shared" si="5"/>
        <v>----</v>
      </c>
      <c r="Q10" s="17">
        <f>ROW()</f>
        <v>10</v>
      </c>
      <c r="R10" s="11"/>
      <c r="S10" s="11"/>
      <c r="T10" s="11"/>
    </row>
    <row r="11" spans="1:20" s="1" customFormat="1" ht="20.100000000000001" hidden="1" customHeight="1" x14ac:dyDescent="0.2">
      <c r="A11" s="11"/>
      <c r="B11" s="11"/>
      <c r="C11" s="11"/>
      <c r="D11" s="11"/>
      <c r="E11" s="11" t="s">
        <v>31</v>
      </c>
      <c r="F11" s="11" t="s">
        <v>39</v>
      </c>
      <c r="G11" s="12" t="str">
        <f t="shared" si="3"/>
        <v>Vinod M. Nagda  /  Shah----Policy No..   900847806   Due Date    01-10-2014  Premium Rs. 5985.0011</v>
      </c>
      <c r="H11" s="11" t="s">
        <v>40</v>
      </c>
      <c r="I11" s="13" t="s">
        <v>26</v>
      </c>
      <c r="J11" s="14" t="s">
        <v>41</v>
      </c>
      <c r="K11" s="11" t="s">
        <v>19</v>
      </c>
      <c r="L11" s="11" t="s">
        <v>20</v>
      </c>
      <c r="M11" s="11" t="s">
        <v>35</v>
      </c>
      <c r="N11" s="15" t="s">
        <v>22</v>
      </c>
      <c r="O11" s="11" t="str">
        <f t="shared" si="4"/>
        <v>01-10-2014</v>
      </c>
      <c r="P11" s="11" t="str">
        <f t="shared" si="5"/>
        <v>----</v>
      </c>
      <c r="Q11" s="17">
        <f>ROW()</f>
        <v>11</v>
      </c>
      <c r="R11" s="11"/>
      <c r="S11" s="11"/>
      <c r="T11" s="11"/>
    </row>
    <row r="12" spans="1:20" s="1" customFormat="1" ht="20.100000000000001" hidden="1" customHeight="1" x14ac:dyDescent="0.2">
      <c r="A12" s="11"/>
      <c r="B12" s="11"/>
      <c r="C12" s="11"/>
      <c r="D12" s="11"/>
      <c r="E12" s="11" t="s">
        <v>31</v>
      </c>
      <c r="F12" s="11" t="s">
        <v>39</v>
      </c>
      <c r="G12" s="12" t="str">
        <f t="shared" si="3"/>
        <v>Vinod M. Nagda  /  Shah----Policy No..   900847806   Due Date    01-10-2014  Premium Rs. 5985.0012</v>
      </c>
      <c r="H12" s="11" t="s">
        <v>40</v>
      </c>
      <c r="I12" s="13" t="s">
        <v>26</v>
      </c>
      <c r="J12" s="14" t="s">
        <v>41</v>
      </c>
      <c r="K12" s="11" t="s">
        <v>19</v>
      </c>
      <c r="L12" s="11" t="s">
        <v>20</v>
      </c>
      <c r="M12" s="11" t="s">
        <v>35</v>
      </c>
      <c r="N12" s="15" t="s">
        <v>22</v>
      </c>
      <c r="O12" s="11" t="str">
        <f t="shared" si="4"/>
        <v>01-10-2014</v>
      </c>
      <c r="P12" s="11" t="str">
        <f t="shared" si="5"/>
        <v>----</v>
      </c>
      <c r="Q12" s="17">
        <f>ROW()</f>
        <v>12</v>
      </c>
      <c r="R12" s="11"/>
      <c r="S12" s="11"/>
      <c r="T12" s="11"/>
    </row>
  </sheetData>
  <autoFilter ref="B2:T12">
    <filterColumn colId="8">
      <filters>
        <filter val="1304.00"/>
        <filter val="2695.00"/>
        <filter val="2957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2014-09-22T07:15:58Z</dcterms:created>
  <dcterms:modified xsi:type="dcterms:W3CDTF">2014-09-25T03:34:56Z</dcterms:modified>
</cp:coreProperties>
</file>