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Sheet1!$A$1:$D$49</definedName>
    <definedName name="Arun_">Sheet1!$C$1:$C$49</definedName>
    <definedName name="Date_">Sheet1!$A$1:$A$49</definedName>
    <definedName name="Prafull">Sheet1!$G$1:$I$49</definedName>
  </definedNames>
  <calcPr calcId="124519"/>
</workbook>
</file>

<file path=xl/calcChain.xml><?xml version="1.0" encoding="utf-8"?>
<calcChain xmlns="http://schemas.openxmlformats.org/spreadsheetml/2006/main">
  <c r="G9" i="2"/>
  <c r="F9"/>
  <c r="E9"/>
  <c r="D9"/>
  <c r="G8"/>
  <c r="F8"/>
  <c r="E8"/>
  <c r="D8"/>
  <c r="G7"/>
  <c r="F7"/>
  <c r="E7"/>
  <c r="D7"/>
  <c r="G6"/>
  <c r="F6"/>
  <c r="E6"/>
  <c r="D6"/>
  <c r="G11"/>
  <c r="F11"/>
  <c r="E11"/>
  <c r="D11"/>
  <c r="G10"/>
  <c r="F10"/>
  <c r="E10"/>
  <c r="D10"/>
  <c r="C11"/>
  <c r="C10"/>
  <c r="C8"/>
  <c r="C7"/>
  <c r="G5"/>
  <c r="F5"/>
  <c r="E5"/>
  <c r="D5"/>
  <c r="C5"/>
  <c r="G4"/>
  <c r="G3"/>
  <c r="F4"/>
  <c r="F3"/>
  <c r="E4"/>
  <c r="E3"/>
  <c r="D4"/>
  <c r="D3"/>
  <c r="C4"/>
  <c r="C9"/>
  <c r="C6"/>
  <c r="C3"/>
  <c r="N10"/>
  <c r="N11" s="1"/>
  <c r="N9"/>
  <c r="N7"/>
  <c r="N8" s="1"/>
  <c r="N6"/>
  <c r="N4"/>
  <c r="N5" s="1"/>
  <c r="N3"/>
  <c r="K49" i="1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"/>
  <c r="J2"/>
</calcChain>
</file>

<file path=xl/sharedStrings.xml><?xml version="1.0" encoding="utf-8"?>
<sst xmlns="http://schemas.openxmlformats.org/spreadsheetml/2006/main" count="274" uniqueCount="68">
  <si>
    <t>Date</t>
  </si>
  <si>
    <t>Batch ID</t>
  </si>
  <si>
    <t>Error status</t>
  </si>
  <si>
    <t>Field count</t>
  </si>
  <si>
    <t>Key1</t>
  </si>
  <si>
    <t>Key2</t>
  </si>
  <si>
    <t>Key3</t>
  </si>
  <si>
    <t>Error</t>
  </si>
  <si>
    <t>count</t>
  </si>
  <si>
    <t>A012345001</t>
  </si>
  <si>
    <t>No Error</t>
  </si>
  <si>
    <t>AAA</t>
  </si>
  <si>
    <t>CCC</t>
  </si>
  <si>
    <t>A012345002</t>
  </si>
  <si>
    <t>A012345003</t>
  </si>
  <si>
    <t>A012345004</t>
  </si>
  <si>
    <t>C</t>
  </si>
  <si>
    <t>BBB</t>
  </si>
  <si>
    <t>A012345005</t>
  </si>
  <si>
    <t>A012345006</t>
  </si>
  <si>
    <t>A012345008</t>
  </si>
  <si>
    <t>A012345009</t>
  </si>
  <si>
    <t>A012345011</t>
  </si>
  <si>
    <t>A012345012</t>
  </si>
  <si>
    <t>A012345013</t>
  </si>
  <si>
    <t>NC</t>
  </si>
  <si>
    <t>A012345014</t>
  </si>
  <si>
    <t>A012345015</t>
  </si>
  <si>
    <t>A012345016</t>
  </si>
  <si>
    <t>A012345017</t>
  </si>
  <si>
    <t>A012345018</t>
  </si>
  <si>
    <t>A012345019</t>
  </si>
  <si>
    <t>A012345021</t>
  </si>
  <si>
    <t>A012345022</t>
  </si>
  <si>
    <t>A012345023</t>
  </si>
  <si>
    <t>A012345024</t>
  </si>
  <si>
    <t>A012345025</t>
  </si>
  <si>
    <t>A012345026</t>
  </si>
  <si>
    <t>A012345027</t>
  </si>
  <si>
    <t>A012345028</t>
  </si>
  <si>
    <t>A012345029</t>
  </si>
  <si>
    <t>A012345030</t>
  </si>
  <si>
    <t>A012345031</t>
  </si>
  <si>
    <t>A012345033</t>
  </si>
  <si>
    <t>A012345034</t>
  </si>
  <si>
    <t>A012345036</t>
  </si>
  <si>
    <t>A012345037</t>
  </si>
  <si>
    <t>A012345038</t>
  </si>
  <si>
    <t>A012345039</t>
  </si>
  <si>
    <t>A012345040</t>
  </si>
  <si>
    <t>A012345041</t>
  </si>
  <si>
    <t>A012345042</t>
  </si>
  <si>
    <t>A012345043</t>
  </si>
  <si>
    <t>A012345044</t>
  </si>
  <si>
    <t>A012345045</t>
  </si>
  <si>
    <t>A012345046</t>
  </si>
  <si>
    <t>A012345047</t>
  </si>
  <si>
    <t>A012345048</t>
  </si>
  <si>
    <t>Overall Quality %</t>
  </si>
  <si>
    <t>Wk-1</t>
  </si>
  <si>
    <t>Count</t>
  </si>
  <si>
    <t>Quality</t>
  </si>
  <si>
    <t>Arun_</t>
  </si>
  <si>
    <t>=Sheet1!$C$1:$C$49</t>
  </si>
  <si>
    <t>Date_</t>
  </si>
  <si>
    <t>=Sheet1!$A$1:$A$49</t>
  </si>
  <si>
    <t>Prafull</t>
  </si>
  <si>
    <t>=Sheet1!$G$1:$I$49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</si>
</sst>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workbookViewId="0">
      <selection activeCell="J1" sqref="J1"/>
    </sheetView>
  </sheetViews>
  <sheetFormatPr defaultRowHeight="15"/>
  <sheetData>
    <row r="1" spans="1:11">
      <c r="A1" t="s">
        <v>0</v>
      </c>
      <c r="B1" t="s">
        <v>1</v>
      </c>
      <c r="C1" t="s">
        <v>2</v>
      </c>
      <c r="D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>
        <v>41673</v>
      </c>
      <c r="B2" t="s">
        <v>9</v>
      </c>
      <c r="C2" t="s">
        <v>10</v>
      </c>
      <c r="D2">
        <v>34</v>
      </c>
      <c r="G2" t="s">
        <v>11</v>
      </c>
      <c r="H2" t="s">
        <v>12</v>
      </c>
      <c r="I2" t="s">
        <v>11</v>
      </c>
      <c r="J2">
        <f>IF(C2="No error",0,1)</f>
        <v>0</v>
      </c>
      <c r="K2">
        <f>IF(B2=B1,0,1)</f>
        <v>1</v>
      </c>
    </row>
    <row r="3" spans="1:11">
      <c r="A3" s="1">
        <v>41673</v>
      </c>
      <c r="B3" t="s">
        <v>13</v>
      </c>
      <c r="C3" t="s">
        <v>10</v>
      </c>
      <c r="D3">
        <v>28</v>
      </c>
      <c r="G3" t="s">
        <v>11</v>
      </c>
      <c r="H3" t="s">
        <v>12</v>
      </c>
      <c r="I3" t="s">
        <v>11</v>
      </c>
      <c r="J3">
        <f t="shared" ref="J3:J49" si="0">IF(C3="No error",0,1)</f>
        <v>0</v>
      </c>
      <c r="K3">
        <f t="shared" ref="K3:K49" si="1">IF(B3=B2,0,1)</f>
        <v>1</v>
      </c>
    </row>
    <row r="4" spans="1:11">
      <c r="A4" s="1">
        <v>41673</v>
      </c>
      <c r="B4" t="s">
        <v>14</v>
      </c>
      <c r="C4" t="s">
        <v>10</v>
      </c>
      <c r="D4">
        <v>30</v>
      </c>
      <c r="G4" t="s">
        <v>11</v>
      </c>
      <c r="H4" t="s">
        <v>12</v>
      </c>
      <c r="I4" t="s">
        <v>11</v>
      </c>
      <c r="J4">
        <f t="shared" si="0"/>
        <v>0</v>
      </c>
      <c r="K4">
        <f t="shared" si="1"/>
        <v>1</v>
      </c>
    </row>
    <row r="5" spans="1:11">
      <c r="A5" s="1">
        <v>41673</v>
      </c>
      <c r="B5" t="s">
        <v>15</v>
      </c>
      <c r="C5" t="s">
        <v>16</v>
      </c>
      <c r="D5">
        <v>26</v>
      </c>
      <c r="G5" t="s">
        <v>11</v>
      </c>
      <c r="H5" t="s">
        <v>12</v>
      </c>
      <c r="I5" t="s">
        <v>17</v>
      </c>
      <c r="J5">
        <f t="shared" si="0"/>
        <v>1</v>
      </c>
      <c r="K5">
        <f t="shared" si="1"/>
        <v>1</v>
      </c>
    </row>
    <row r="6" spans="1:11">
      <c r="A6" s="1">
        <v>41673</v>
      </c>
      <c r="B6" t="s">
        <v>18</v>
      </c>
      <c r="C6" t="s">
        <v>10</v>
      </c>
      <c r="D6">
        <v>27</v>
      </c>
      <c r="G6" t="s">
        <v>17</v>
      </c>
      <c r="H6" t="s">
        <v>12</v>
      </c>
      <c r="I6" t="s">
        <v>17</v>
      </c>
      <c r="J6">
        <f t="shared" si="0"/>
        <v>0</v>
      </c>
      <c r="K6">
        <f t="shared" si="1"/>
        <v>1</v>
      </c>
    </row>
    <row r="7" spans="1:11">
      <c r="A7" s="1">
        <v>41673</v>
      </c>
      <c r="B7" t="s">
        <v>19</v>
      </c>
      <c r="C7" t="s">
        <v>10</v>
      </c>
      <c r="D7">
        <v>30</v>
      </c>
      <c r="G7" t="s">
        <v>17</v>
      </c>
      <c r="H7" t="s">
        <v>11</v>
      </c>
      <c r="I7" t="s">
        <v>17</v>
      </c>
      <c r="J7">
        <f t="shared" si="0"/>
        <v>0</v>
      </c>
      <c r="K7">
        <f t="shared" si="1"/>
        <v>1</v>
      </c>
    </row>
    <row r="8" spans="1:11">
      <c r="A8" s="1">
        <v>41673</v>
      </c>
      <c r="B8" t="s">
        <v>19</v>
      </c>
      <c r="C8" t="s">
        <v>10</v>
      </c>
      <c r="D8">
        <v>31</v>
      </c>
      <c r="G8" t="s">
        <v>17</v>
      </c>
      <c r="H8" t="s">
        <v>11</v>
      </c>
      <c r="I8" t="s">
        <v>12</v>
      </c>
      <c r="J8">
        <f t="shared" si="0"/>
        <v>0</v>
      </c>
      <c r="K8">
        <f t="shared" si="1"/>
        <v>0</v>
      </c>
    </row>
    <row r="9" spans="1:11">
      <c r="A9" s="1">
        <v>41673</v>
      </c>
      <c r="B9" t="s">
        <v>20</v>
      </c>
      <c r="C9" t="s">
        <v>10</v>
      </c>
      <c r="D9">
        <v>27</v>
      </c>
      <c r="G9" t="s">
        <v>12</v>
      </c>
      <c r="H9" t="s">
        <v>11</v>
      </c>
      <c r="I9" t="s">
        <v>12</v>
      </c>
      <c r="J9">
        <f t="shared" si="0"/>
        <v>0</v>
      </c>
      <c r="K9">
        <f t="shared" si="1"/>
        <v>1</v>
      </c>
    </row>
    <row r="10" spans="1:11">
      <c r="A10" s="1">
        <v>41673</v>
      </c>
      <c r="B10" t="s">
        <v>21</v>
      </c>
      <c r="C10" t="s">
        <v>10</v>
      </c>
      <c r="D10">
        <v>29</v>
      </c>
      <c r="H10" t="s">
        <v>11</v>
      </c>
      <c r="I10" t="s">
        <v>12</v>
      </c>
      <c r="J10">
        <f t="shared" si="0"/>
        <v>0</v>
      </c>
      <c r="K10">
        <f t="shared" si="1"/>
        <v>1</v>
      </c>
    </row>
    <row r="11" spans="1:11">
      <c r="A11" s="1">
        <v>41673</v>
      </c>
      <c r="B11" t="s">
        <v>21</v>
      </c>
      <c r="C11" t="s">
        <v>16</v>
      </c>
      <c r="D11">
        <v>30</v>
      </c>
      <c r="G11" t="s">
        <v>12</v>
      </c>
      <c r="H11" t="s">
        <v>17</v>
      </c>
      <c r="I11" t="s">
        <v>12</v>
      </c>
      <c r="J11">
        <f t="shared" si="0"/>
        <v>1</v>
      </c>
      <c r="K11">
        <f t="shared" si="1"/>
        <v>0</v>
      </c>
    </row>
    <row r="12" spans="1:11">
      <c r="A12" s="1">
        <v>41673</v>
      </c>
      <c r="B12" t="s">
        <v>22</v>
      </c>
      <c r="C12" t="s">
        <v>10</v>
      </c>
      <c r="D12">
        <v>29</v>
      </c>
      <c r="G12" t="s">
        <v>12</v>
      </c>
      <c r="H12" t="s">
        <v>17</v>
      </c>
      <c r="I12" t="s">
        <v>12</v>
      </c>
      <c r="J12">
        <f t="shared" si="0"/>
        <v>0</v>
      </c>
      <c r="K12">
        <f t="shared" si="1"/>
        <v>1</v>
      </c>
    </row>
    <row r="13" spans="1:11">
      <c r="A13" s="1">
        <v>41673</v>
      </c>
      <c r="B13" t="s">
        <v>23</v>
      </c>
      <c r="C13" t="s">
        <v>10</v>
      </c>
      <c r="D13">
        <v>29</v>
      </c>
      <c r="G13" t="s">
        <v>12</v>
      </c>
      <c r="H13" t="s">
        <v>17</v>
      </c>
      <c r="I13" t="s">
        <v>12</v>
      </c>
      <c r="J13">
        <f t="shared" si="0"/>
        <v>0</v>
      </c>
      <c r="K13">
        <f t="shared" si="1"/>
        <v>1</v>
      </c>
    </row>
    <row r="14" spans="1:11">
      <c r="A14" s="1">
        <v>41674</v>
      </c>
      <c r="B14" t="s">
        <v>24</v>
      </c>
      <c r="C14" t="s">
        <v>25</v>
      </c>
      <c r="D14">
        <v>31</v>
      </c>
      <c r="G14" t="s">
        <v>11</v>
      </c>
      <c r="H14" t="s">
        <v>12</v>
      </c>
      <c r="I14" t="s">
        <v>11</v>
      </c>
      <c r="J14">
        <f t="shared" si="0"/>
        <v>1</v>
      </c>
      <c r="K14">
        <f t="shared" si="1"/>
        <v>1</v>
      </c>
    </row>
    <row r="15" spans="1:11">
      <c r="A15" s="1">
        <v>41674</v>
      </c>
      <c r="B15" t="s">
        <v>26</v>
      </c>
      <c r="C15" t="s">
        <v>10</v>
      </c>
      <c r="D15">
        <v>27</v>
      </c>
      <c r="G15" t="s">
        <v>11</v>
      </c>
      <c r="H15" t="s">
        <v>12</v>
      </c>
      <c r="I15" t="s">
        <v>11</v>
      </c>
      <c r="J15">
        <f t="shared" si="0"/>
        <v>0</v>
      </c>
      <c r="K15">
        <f t="shared" si="1"/>
        <v>1</v>
      </c>
    </row>
    <row r="16" spans="1:11">
      <c r="A16" s="1">
        <v>41674</v>
      </c>
      <c r="B16" t="s">
        <v>27</v>
      </c>
      <c r="C16" t="s">
        <v>16</v>
      </c>
      <c r="D16">
        <v>32</v>
      </c>
      <c r="G16" t="s">
        <v>11</v>
      </c>
      <c r="H16" t="s">
        <v>12</v>
      </c>
      <c r="I16" t="s">
        <v>11</v>
      </c>
      <c r="J16">
        <f t="shared" si="0"/>
        <v>1</v>
      </c>
      <c r="K16">
        <f t="shared" si="1"/>
        <v>1</v>
      </c>
    </row>
    <row r="17" spans="1:11">
      <c r="A17" s="1">
        <v>41674</v>
      </c>
      <c r="B17" t="s">
        <v>28</v>
      </c>
      <c r="C17" t="s">
        <v>10</v>
      </c>
      <c r="D17">
        <v>29</v>
      </c>
      <c r="G17" t="s">
        <v>11</v>
      </c>
      <c r="H17" t="s">
        <v>12</v>
      </c>
      <c r="I17" t="s">
        <v>17</v>
      </c>
      <c r="J17">
        <f t="shared" si="0"/>
        <v>0</v>
      </c>
      <c r="K17">
        <f t="shared" si="1"/>
        <v>1</v>
      </c>
    </row>
    <row r="18" spans="1:11">
      <c r="A18" s="1">
        <v>41674</v>
      </c>
      <c r="B18" t="s">
        <v>29</v>
      </c>
      <c r="C18" t="s">
        <v>10</v>
      </c>
      <c r="D18">
        <v>30</v>
      </c>
      <c r="G18" t="s">
        <v>17</v>
      </c>
      <c r="H18" t="s">
        <v>12</v>
      </c>
      <c r="I18" t="s">
        <v>17</v>
      </c>
      <c r="J18">
        <f t="shared" si="0"/>
        <v>0</v>
      </c>
      <c r="K18">
        <f t="shared" si="1"/>
        <v>1</v>
      </c>
    </row>
    <row r="19" spans="1:11">
      <c r="A19" s="1">
        <v>41674</v>
      </c>
      <c r="B19" t="s">
        <v>30</v>
      </c>
      <c r="C19" t="s">
        <v>10</v>
      </c>
      <c r="D19">
        <v>35</v>
      </c>
      <c r="G19" t="s">
        <v>17</v>
      </c>
      <c r="H19" t="s">
        <v>11</v>
      </c>
      <c r="I19" t="s">
        <v>17</v>
      </c>
      <c r="J19">
        <f t="shared" si="0"/>
        <v>0</v>
      </c>
      <c r="K19">
        <f t="shared" si="1"/>
        <v>1</v>
      </c>
    </row>
    <row r="20" spans="1:11">
      <c r="A20" s="1">
        <v>41674</v>
      </c>
      <c r="B20" t="s">
        <v>31</v>
      </c>
      <c r="C20" t="s">
        <v>16</v>
      </c>
      <c r="D20">
        <v>33</v>
      </c>
      <c r="H20" t="s">
        <v>11</v>
      </c>
      <c r="I20" t="s">
        <v>12</v>
      </c>
      <c r="J20">
        <f t="shared" si="0"/>
        <v>1</v>
      </c>
      <c r="K20">
        <f t="shared" si="1"/>
        <v>1</v>
      </c>
    </row>
    <row r="21" spans="1:11">
      <c r="A21" s="1">
        <v>41674</v>
      </c>
      <c r="B21" t="s">
        <v>31</v>
      </c>
      <c r="C21" t="s">
        <v>10</v>
      </c>
      <c r="D21">
        <v>25</v>
      </c>
      <c r="G21" t="s">
        <v>12</v>
      </c>
      <c r="H21" t="s">
        <v>11</v>
      </c>
      <c r="I21" t="s">
        <v>12</v>
      </c>
      <c r="J21">
        <f t="shared" si="0"/>
        <v>0</v>
      </c>
      <c r="K21">
        <f t="shared" si="1"/>
        <v>0</v>
      </c>
    </row>
    <row r="22" spans="1:11">
      <c r="A22" s="1">
        <v>41674</v>
      </c>
      <c r="B22" t="s">
        <v>32</v>
      </c>
      <c r="C22" t="s">
        <v>10</v>
      </c>
      <c r="D22">
        <v>28</v>
      </c>
      <c r="G22" t="s">
        <v>12</v>
      </c>
      <c r="H22" t="s">
        <v>11</v>
      </c>
      <c r="I22" t="s">
        <v>12</v>
      </c>
      <c r="J22">
        <f t="shared" si="0"/>
        <v>0</v>
      </c>
      <c r="K22">
        <f t="shared" si="1"/>
        <v>1</v>
      </c>
    </row>
    <row r="23" spans="1:11">
      <c r="A23" s="1">
        <v>41674</v>
      </c>
      <c r="B23" t="s">
        <v>33</v>
      </c>
      <c r="C23" t="s">
        <v>10</v>
      </c>
      <c r="D23">
        <v>34</v>
      </c>
      <c r="G23" t="s">
        <v>12</v>
      </c>
      <c r="H23" t="s">
        <v>17</v>
      </c>
      <c r="I23" t="s">
        <v>12</v>
      </c>
      <c r="J23">
        <f t="shared" si="0"/>
        <v>0</v>
      </c>
      <c r="K23">
        <f t="shared" si="1"/>
        <v>1</v>
      </c>
    </row>
    <row r="24" spans="1:11">
      <c r="A24" s="1">
        <v>41674</v>
      </c>
      <c r="B24" t="s">
        <v>34</v>
      </c>
      <c r="C24" t="s">
        <v>10</v>
      </c>
      <c r="D24">
        <v>27</v>
      </c>
      <c r="G24" t="s">
        <v>12</v>
      </c>
      <c r="H24" t="s">
        <v>17</v>
      </c>
      <c r="I24" t="s">
        <v>12</v>
      </c>
      <c r="J24">
        <f t="shared" si="0"/>
        <v>0</v>
      </c>
      <c r="K24">
        <f t="shared" si="1"/>
        <v>1</v>
      </c>
    </row>
    <row r="25" spans="1:11">
      <c r="A25" s="1">
        <v>41674</v>
      </c>
      <c r="B25" t="s">
        <v>35</v>
      </c>
      <c r="C25" t="s">
        <v>16</v>
      </c>
      <c r="D25">
        <v>31</v>
      </c>
      <c r="G25" t="s">
        <v>12</v>
      </c>
      <c r="H25" t="s">
        <v>17</v>
      </c>
      <c r="I25" t="s">
        <v>12</v>
      </c>
      <c r="J25">
        <f t="shared" si="0"/>
        <v>1</v>
      </c>
      <c r="K25">
        <f t="shared" si="1"/>
        <v>1</v>
      </c>
    </row>
    <row r="26" spans="1:11">
      <c r="A26" s="1">
        <v>41674</v>
      </c>
      <c r="B26" t="s">
        <v>36</v>
      </c>
      <c r="C26" t="s">
        <v>10</v>
      </c>
      <c r="D26">
        <v>34</v>
      </c>
      <c r="G26" t="s">
        <v>11</v>
      </c>
      <c r="H26" t="s">
        <v>12</v>
      </c>
      <c r="I26" t="s">
        <v>11</v>
      </c>
      <c r="J26">
        <f t="shared" si="0"/>
        <v>0</v>
      </c>
      <c r="K26">
        <f t="shared" si="1"/>
        <v>1</v>
      </c>
    </row>
    <row r="27" spans="1:11">
      <c r="A27" s="1">
        <v>41674</v>
      </c>
      <c r="B27" t="s">
        <v>37</v>
      </c>
      <c r="C27" t="s">
        <v>10</v>
      </c>
      <c r="D27">
        <v>31</v>
      </c>
      <c r="G27" t="s">
        <v>11</v>
      </c>
      <c r="H27" t="s">
        <v>12</v>
      </c>
      <c r="I27" t="s">
        <v>11</v>
      </c>
      <c r="J27">
        <f t="shared" si="0"/>
        <v>0</v>
      </c>
      <c r="K27">
        <f t="shared" si="1"/>
        <v>1</v>
      </c>
    </row>
    <row r="28" spans="1:11">
      <c r="A28" s="1">
        <v>41674</v>
      </c>
      <c r="B28" t="s">
        <v>38</v>
      </c>
      <c r="C28" t="s">
        <v>10</v>
      </c>
      <c r="D28">
        <v>25</v>
      </c>
      <c r="G28" t="s">
        <v>11</v>
      </c>
      <c r="H28" t="s">
        <v>12</v>
      </c>
      <c r="I28" t="s">
        <v>11</v>
      </c>
      <c r="J28">
        <f t="shared" si="0"/>
        <v>0</v>
      </c>
      <c r="K28">
        <f t="shared" si="1"/>
        <v>1</v>
      </c>
    </row>
    <row r="29" spans="1:11">
      <c r="A29" s="1">
        <v>41674</v>
      </c>
      <c r="B29" t="s">
        <v>39</v>
      </c>
      <c r="C29" t="s">
        <v>10</v>
      </c>
      <c r="D29">
        <v>34</v>
      </c>
      <c r="G29" t="s">
        <v>11</v>
      </c>
      <c r="H29" t="s">
        <v>12</v>
      </c>
      <c r="I29" t="s">
        <v>17</v>
      </c>
      <c r="J29">
        <f t="shared" si="0"/>
        <v>0</v>
      </c>
      <c r="K29">
        <f t="shared" si="1"/>
        <v>1</v>
      </c>
    </row>
    <row r="30" spans="1:11">
      <c r="A30" s="1">
        <v>41674</v>
      </c>
      <c r="B30" t="s">
        <v>40</v>
      </c>
      <c r="C30" t="s">
        <v>10</v>
      </c>
      <c r="D30">
        <v>25</v>
      </c>
      <c r="G30" t="s">
        <v>17</v>
      </c>
      <c r="H30" t="s">
        <v>12</v>
      </c>
      <c r="I30" t="s">
        <v>17</v>
      </c>
      <c r="J30">
        <f t="shared" si="0"/>
        <v>0</v>
      </c>
      <c r="K30">
        <f t="shared" si="1"/>
        <v>1</v>
      </c>
    </row>
    <row r="31" spans="1:11">
      <c r="A31" s="1">
        <v>41675</v>
      </c>
      <c r="B31" t="s">
        <v>41</v>
      </c>
      <c r="C31" t="s">
        <v>16</v>
      </c>
      <c r="D31">
        <v>32</v>
      </c>
      <c r="G31" t="s">
        <v>17</v>
      </c>
      <c r="H31" t="s">
        <v>11</v>
      </c>
      <c r="I31" t="s">
        <v>17</v>
      </c>
      <c r="J31">
        <f t="shared" si="0"/>
        <v>1</v>
      </c>
      <c r="K31">
        <f t="shared" si="1"/>
        <v>1</v>
      </c>
    </row>
    <row r="32" spans="1:11">
      <c r="A32" s="1">
        <v>41675</v>
      </c>
      <c r="B32" t="s">
        <v>42</v>
      </c>
      <c r="C32" t="s">
        <v>10</v>
      </c>
      <c r="D32">
        <v>30</v>
      </c>
      <c r="G32" t="s">
        <v>17</v>
      </c>
      <c r="H32" t="s">
        <v>11</v>
      </c>
      <c r="I32" t="s">
        <v>12</v>
      </c>
      <c r="J32">
        <f t="shared" si="0"/>
        <v>0</v>
      </c>
      <c r="K32">
        <f t="shared" si="1"/>
        <v>1</v>
      </c>
    </row>
    <row r="33" spans="1:11">
      <c r="A33" s="1">
        <v>41675</v>
      </c>
      <c r="B33" t="s">
        <v>42</v>
      </c>
      <c r="C33" t="s">
        <v>10</v>
      </c>
      <c r="D33">
        <v>30</v>
      </c>
      <c r="G33" t="s">
        <v>12</v>
      </c>
      <c r="H33" t="s">
        <v>11</v>
      </c>
      <c r="I33" t="s">
        <v>12</v>
      </c>
      <c r="J33">
        <f t="shared" si="0"/>
        <v>0</v>
      </c>
      <c r="K33">
        <f t="shared" si="1"/>
        <v>0</v>
      </c>
    </row>
    <row r="34" spans="1:11">
      <c r="A34" s="1">
        <v>41675</v>
      </c>
      <c r="B34" t="s">
        <v>43</v>
      </c>
      <c r="C34" t="s">
        <v>10</v>
      </c>
      <c r="D34">
        <v>35</v>
      </c>
      <c r="G34" t="s">
        <v>12</v>
      </c>
      <c r="H34" t="s">
        <v>11</v>
      </c>
      <c r="I34" t="s">
        <v>12</v>
      </c>
      <c r="J34">
        <f t="shared" si="0"/>
        <v>0</v>
      </c>
      <c r="K34">
        <f t="shared" si="1"/>
        <v>1</v>
      </c>
    </row>
    <row r="35" spans="1:11">
      <c r="A35" s="1">
        <v>41675</v>
      </c>
      <c r="B35" t="s">
        <v>44</v>
      </c>
      <c r="C35" t="s">
        <v>10</v>
      </c>
      <c r="D35">
        <v>34</v>
      </c>
      <c r="G35" t="s">
        <v>12</v>
      </c>
      <c r="H35" t="s">
        <v>17</v>
      </c>
      <c r="I35" t="s">
        <v>12</v>
      </c>
      <c r="J35">
        <f t="shared" si="0"/>
        <v>0</v>
      </c>
      <c r="K35">
        <f t="shared" si="1"/>
        <v>1</v>
      </c>
    </row>
    <row r="36" spans="1:11">
      <c r="A36" s="1">
        <v>41675</v>
      </c>
      <c r="B36" t="s">
        <v>44</v>
      </c>
      <c r="C36" t="s">
        <v>10</v>
      </c>
      <c r="D36">
        <v>25</v>
      </c>
      <c r="G36" t="s">
        <v>12</v>
      </c>
      <c r="H36" t="s">
        <v>17</v>
      </c>
      <c r="I36" t="s">
        <v>12</v>
      </c>
      <c r="J36">
        <f t="shared" si="0"/>
        <v>0</v>
      </c>
      <c r="K36">
        <f t="shared" si="1"/>
        <v>0</v>
      </c>
    </row>
    <row r="37" spans="1:11">
      <c r="A37" s="1">
        <v>41675</v>
      </c>
      <c r="B37" t="s">
        <v>45</v>
      </c>
      <c r="C37" t="s">
        <v>10</v>
      </c>
      <c r="D37">
        <v>27</v>
      </c>
      <c r="G37" t="s">
        <v>12</v>
      </c>
      <c r="H37" t="s">
        <v>17</v>
      </c>
      <c r="I37" t="s">
        <v>12</v>
      </c>
      <c r="J37">
        <f t="shared" si="0"/>
        <v>0</v>
      </c>
      <c r="K37">
        <f t="shared" si="1"/>
        <v>1</v>
      </c>
    </row>
    <row r="38" spans="1:11">
      <c r="A38" s="1">
        <v>41675</v>
      </c>
      <c r="B38" t="s">
        <v>46</v>
      </c>
      <c r="C38" t="s">
        <v>10</v>
      </c>
      <c r="D38">
        <v>34</v>
      </c>
      <c r="G38" t="s">
        <v>11</v>
      </c>
      <c r="H38" t="s">
        <v>12</v>
      </c>
      <c r="I38" t="s">
        <v>11</v>
      </c>
      <c r="J38">
        <f t="shared" si="0"/>
        <v>0</v>
      </c>
      <c r="K38">
        <f t="shared" si="1"/>
        <v>1</v>
      </c>
    </row>
    <row r="39" spans="1:11">
      <c r="A39" s="1">
        <v>41675</v>
      </c>
      <c r="B39" t="s">
        <v>47</v>
      </c>
      <c r="C39" t="s">
        <v>16</v>
      </c>
      <c r="D39">
        <v>35</v>
      </c>
      <c r="G39" t="s">
        <v>11</v>
      </c>
      <c r="H39" t="s">
        <v>12</v>
      </c>
      <c r="I39" t="s">
        <v>11</v>
      </c>
      <c r="J39">
        <f t="shared" si="0"/>
        <v>1</v>
      </c>
      <c r="K39">
        <f t="shared" si="1"/>
        <v>1</v>
      </c>
    </row>
    <row r="40" spans="1:11">
      <c r="A40" s="1">
        <v>41675</v>
      </c>
      <c r="B40" t="s">
        <v>48</v>
      </c>
      <c r="C40" t="s">
        <v>10</v>
      </c>
      <c r="D40">
        <v>27</v>
      </c>
      <c r="G40" t="s">
        <v>11</v>
      </c>
      <c r="H40" t="s">
        <v>12</v>
      </c>
      <c r="I40" t="s">
        <v>11</v>
      </c>
      <c r="J40">
        <f t="shared" si="0"/>
        <v>0</v>
      </c>
      <c r="K40">
        <f t="shared" si="1"/>
        <v>1</v>
      </c>
    </row>
    <row r="41" spans="1:11">
      <c r="A41" s="1">
        <v>41675</v>
      </c>
      <c r="B41" t="s">
        <v>49</v>
      </c>
      <c r="C41" t="s">
        <v>10</v>
      </c>
      <c r="D41">
        <v>30</v>
      </c>
      <c r="G41" t="s">
        <v>11</v>
      </c>
      <c r="H41" t="s">
        <v>12</v>
      </c>
      <c r="I41" t="s">
        <v>17</v>
      </c>
      <c r="J41">
        <f t="shared" si="0"/>
        <v>0</v>
      </c>
      <c r="K41">
        <f t="shared" si="1"/>
        <v>1</v>
      </c>
    </row>
    <row r="42" spans="1:11">
      <c r="A42" s="1">
        <v>41675</v>
      </c>
      <c r="B42" t="s">
        <v>50</v>
      </c>
      <c r="C42" t="s">
        <v>10</v>
      </c>
      <c r="D42">
        <v>34</v>
      </c>
      <c r="G42" t="s">
        <v>17</v>
      </c>
      <c r="H42" t="s">
        <v>12</v>
      </c>
      <c r="I42" t="s">
        <v>17</v>
      </c>
      <c r="J42">
        <f t="shared" si="0"/>
        <v>0</v>
      </c>
      <c r="K42">
        <f t="shared" si="1"/>
        <v>1</v>
      </c>
    </row>
    <row r="43" spans="1:11">
      <c r="A43" s="1">
        <v>41675</v>
      </c>
      <c r="B43" t="s">
        <v>51</v>
      </c>
      <c r="C43" t="s">
        <v>25</v>
      </c>
      <c r="D43">
        <v>31</v>
      </c>
      <c r="G43" t="s">
        <v>17</v>
      </c>
      <c r="H43" t="s">
        <v>11</v>
      </c>
      <c r="I43" t="s">
        <v>17</v>
      </c>
      <c r="J43">
        <f t="shared" si="0"/>
        <v>1</v>
      </c>
      <c r="K43">
        <f t="shared" si="1"/>
        <v>1</v>
      </c>
    </row>
    <row r="44" spans="1:11">
      <c r="A44" s="1">
        <v>41675</v>
      </c>
      <c r="B44" t="s">
        <v>52</v>
      </c>
      <c r="C44" t="s">
        <v>10</v>
      </c>
      <c r="D44">
        <v>25</v>
      </c>
      <c r="G44" t="s">
        <v>17</v>
      </c>
      <c r="H44" t="s">
        <v>11</v>
      </c>
      <c r="I44" t="s">
        <v>12</v>
      </c>
      <c r="J44">
        <f t="shared" si="0"/>
        <v>0</v>
      </c>
      <c r="K44">
        <f t="shared" si="1"/>
        <v>1</v>
      </c>
    </row>
    <row r="45" spans="1:11">
      <c r="A45" s="1">
        <v>41675</v>
      </c>
      <c r="B45" t="s">
        <v>53</v>
      </c>
      <c r="C45" t="s">
        <v>10</v>
      </c>
      <c r="D45">
        <v>25</v>
      </c>
      <c r="G45" t="s">
        <v>12</v>
      </c>
      <c r="H45" t="s">
        <v>11</v>
      </c>
      <c r="I45" t="s">
        <v>12</v>
      </c>
      <c r="J45">
        <f t="shared" si="0"/>
        <v>0</v>
      </c>
      <c r="K45">
        <f t="shared" si="1"/>
        <v>1</v>
      </c>
    </row>
    <row r="46" spans="1:11">
      <c r="A46" s="1">
        <v>41675</v>
      </c>
      <c r="B46" t="s">
        <v>54</v>
      </c>
      <c r="C46" t="s">
        <v>10</v>
      </c>
      <c r="D46">
        <v>34</v>
      </c>
      <c r="G46" t="s">
        <v>12</v>
      </c>
      <c r="H46" t="s">
        <v>11</v>
      </c>
      <c r="I46" t="s">
        <v>12</v>
      </c>
      <c r="J46">
        <f t="shared" si="0"/>
        <v>0</v>
      </c>
      <c r="K46">
        <f t="shared" si="1"/>
        <v>1</v>
      </c>
    </row>
    <row r="47" spans="1:11">
      <c r="A47" s="1">
        <v>41675</v>
      </c>
      <c r="B47" t="s">
        <v>55</v>
      </c>
      <c r="C47" t="s">
        <v>25</v>
      </c>
      <c r="D47">
        <v>33</v>
      </c>
      <c r="G47" t="s">
        <v>12</v>
      </c>
      <c r="H47" t="s">
        <v>17</v>
      </c>
      <c r="I47" t="s">
        <v>12</v>
      </c>
      <c r="J47">
        <f t="shared" si="0"/>
        <v>1</v>
      </c>
      <c r="K47">
        <f t="shared" si="1"/>
        <v>1</v>
      </c>
    </row>
    <row r="48" spans="1:11">
      <c r="A48" s="1">
        <v>41675</v>
      </c>
      <c r="B48" t="s">
        <v>56</v>
      </c>
      <c r="C48" t="s">
        <v>10</v>
      </c>
      <c r="D48">
        <v>32</v>
      </c>
      <c r="G48" t="s">
        <v>12</v>
      </c>
      <c r="H48" t="s">
        <v>17</v>
      </c>
      <c r="I48" t="s">
        <v>12</v>
      </c>
      <c r="J48">
        <f t="shared" si="0"/>
        <v>0</v>
      </c>
      <c r="K48">
        <f t="shared" si="1"/>
        <v>1</v>
      </c>
    </row>
    <row r="49" spans="1:11">
      <c r="A49" s="1">
        <v>41675</v>
      </c>
      <c r="B49" t="s">
        <v>57</v>
      </c>
      <c r="C49" t="s">
        <v>10</v>
      </c>
      <c r="D49">
        <v>27</v>
      </c>
      <c r="G49" t="s">
        <v>12</v>
      </c>
      <c r="H49" t="s">
        <v>17</v>
      </c>
      <c r="I49" t="s">
        <v>12</v>
      </c>
      <c r="J49">
        <f t="shared" si="0"/>
        <v>0</v>
      </c>
      <c r="K49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J20" sqref="J20"/>
    </sheetView>
  </sheetViews>
  <sheetFormatPr defaultRowHeight="15"/>
  <sheetData>
    <row r="1" spans="1:14">
      <c r="A1" t="s">
        <v>58</v>
      </c>
    </row>
    <row r="2" spans="1:14">
      <c r="A2" s="2"/>
      <c r="B2" s="2"/>
      <c r="C2" s="3">
        <v>41673</v>
      </c>
      <c r="D2" s="3">
        <v>41674</v>
      </c>
      <c r="E2" s="3">
        <v>41675</v>
      </c>
      <c r="F2" s="3">
        <v>41676</v>
      </c>
      <c r="G2" s="3">
        <v>41677</v>
      </c>
      <c r="H2" s="4" t="s">
        <v>59</v>
      </c>
      <c r="I2" s="3">
        <v>41680</v>
      </c>
      <c r="J2" s="3">
        <v>41681</v>
      </c>
      <c r="K2" s="3">
        <v>41682</v>
      </c>
      <c r="L2" s="3">
        <v>41683</v>
      </c>
      <c r="M2" s="3">
        <v>41684</v>
      </c>
      <c r="N2" s="4" t="s">
        <v>59</v>
      </c>
    </row>
    <row r="3" spans="1:14">
      <c r="A3" s="5" t="s">
        <v>11</v>
      </c>
      <c r="B3" s="5" t="s">
        <v>60</v>
      </c>
      <c r="C3" s="6">
        <f>SUMPRODUCT((Prafull=$A3)*(Date_=C$2))</f>
        <v>11</v>
      </c>
      <c r="D3" s="6">
        <f>SUMPRODUCT((Prafull=$A3)*(Date_=D$2))</f>
        <v>18</v>
      </c>
      <c r="E3" s="6">
        <f>SUMPRODUCT((Prafull=$A3)*(Date_=E$2))</f>
        <v>15</v>
      </c>
      <c r="F3" s="6">
        <f>SUMPRODUCT((Prafull=$A3)*(Date_=F$2))</f>
        <v>0</v>
      </c>
      <c r="G3" s="6">
        <f>SUMPRODUCT((Prafull=$A3)*(Date_=G$2))</f>
        <v>0</v>
      </c>
      <c r="H3" s="7"/>
      <c r="I3" s="6"/>
      <c r="J3" s="6"/>
      <c r="K3" s="6"/>
      <c r="L3" s="6"/>
      <c r="M3" s="6"/>
      <c r="N3" s="7">
        <f>SUM(I3:M3)</f>
        <v>0</v>
      </c>
    </row>
    <row r="4" spans="1:14">
      <c r="A4" s="5" t="s">
        <v>11</v>
      </c>
      <c r="B4" s="5" t="s">
        <v>7</v>
      </c>
      <c r="C4" s="6">
        <f>SUMPRODUCT((Prafull=$A4)*(Date_=C$2)*(Arun_="C"))</f>
        <v>1</v>
      </c>
      <c r="D4" s="6">
        <f>SUMPRODUCT((Prafull=$A4)*(Date_=D$2)*(Arun_="C"))</f>
        <v>3</v>
      </c>
      <c r="E4" s="6">
        <f>SUMPRODUCT((Prafull=$A4)*(Date_=E$2)*(Arun_="C"))</f>
        <v>3</v>
      </c>
      <c r="F4" s="6">
        <f>SUMPRODUCT((Prafull=$A4)*(Date_=F$2)*(Arun_="C"))</f>
        <v>0</v>
      </c>
      <c r="G4" s="6">
        <f>SUMPRODUCT((Prafull=$A4)*(Date_=G$2)*(Arun_="C"))</f>
        <v>0</v>
      </c>
      <c r="H4" s="7"/>
      <c r="I4" s="6"/>
      <c r="J4" s="6"/>
      <c r="K4" s="6"/>
      <c r="L4" s="6"/>
      <c r="M4" s="6"/>
      <c r="N4" s="7">
        <f>SUM(I4:M4)</f>
        <v>0</v>
      </c>
    </row>
    <row r="5" spans="1:14">
      <c r="A5" s="5" t="s">
        <v>11</v>
      </c>
      <c r="B5" s="5" t="s">
        <v>61</v>
      </c>
      <c r="C5" s="6">
        <f>SUMPRODUCT((Prafull=$A5)*(Date_=C$2)*(Arun_="No Error"))</f>
        <v>10</v>
      </c>
      <c r="D5" s="6">
        <f>SUMPRODUCT((Prafull=$A5)*(Date_=D$2)*(Arun_="No Error"))</f>
        <v>13</v>
      </c>
      <c r="E5" s="6">
        <f>SUMPRODUCT((Prafull=$A5)*(Date_=E$2)*(Arun_="No Error"))</f>
        <v>11</v>
      </c>
      <c r="F5" s="6">
        <f>SUMPRODUCT((Prafull=$A5)*(Date_=F$2)*(Arun_="No Error"))</f>
        <v>0</v>
      </c>
      <c r="G5" s="6">
        <f>SUMPRODUCT((Prafull=$A5)*(Date_=G$2)*(Arun_="No Error"))</f>
        <v>0</v>
      </c>
      <c r="H5" s="9"/>
      <c r="I5" s="8"/>
      <c r="J5" s="8"/>
      <c r="K5" s="8"/>
      <c r="L5" s="8"/>
      <c r="M5" s="8"/>
      <c r="N5" s="9" t="e">
        <f t="shared" ref="H5:N5" si="0">N4/N3</f>
        <v>#DIV/0!</v>
      </c>
    </row>
    <row r="6" spans="1:14">
      <c r="A6" s="5" t="s">
        <v>17</v>
      </c>
      <c r="B6" s="5" t="s">
        <v>60</v>
      </c>
      <c r="C6" s="6">
        <f>SUMPRODUCT((Prafull=$A6)*(Date_=C$2))</f>
        <v>9</v>
      </c>
      <c r="D6" s="6">
        <f>SUMPRODUCT((Prafull=$A6)*(Date_=D$2))</f>
        <v>11</v>
      </c>
      <c r="E6" s="6">
        <f>SUMPRODUCT((Prafull=$A6)*(Date_=E$2))</f>
        <v>15</v>
      </c>
      <c r="F6" s="6">
        <f>SUMPRODUCT((Prafull=$A6)*(Date_=F$2))</f>
        <v>0</v>
      </c>
      <c r="G6" s="6">
        <f>SUMPRODUCT((Prafull=$A6)*(Date_=G$2))</f>
        <v>0</v>
      </c>
      <c r="H6" s="7"/>
      <c r="I6" s="6"/>
      <c r="J6" s="6"/>
      <c r="K6" s="6"/>
      <c r="L6" s="6"/>
      <c r="M6" s="6"/>
      <c r="N6" s="7">
        <f>SUM(I6:M6)</f>
        <v>0</v>
      </c>
    </row>
    <row r="7" spans="1:14">
      <c r="A7" s="5" t="s">
        <v>17</v>
      </c>
      <c r="B7" s="5" t="s">
        <v>7</v>
      </c>
      <c r="C7" s="6">
        <f>SUMPRODUCT((Prafull=$A7)*(Date_=C$2)*(Arun_="C"))</f>
        <v>2</v>
      </c>
      <c r="D7" s="6">
        <f>SUMPRODUCT((Prafull=$A7)*(Date_=D$2)*(Arun_="C"))</f>
        <v>1</v>
      </c>
      <c r="E7" s="6">
        <f>SUMPRODUCT((Prafull=$A7)*(Date_=E$2)*(Arun_="C"))</f>
        <v>2</v>
      </c>
      <c r="F7" s="6">
        <f>SUMPRODUCT((Prafull=$A7)*(Date_=F$2)*(Arun_="C"))</f>
        <v>0</v>
      </c>
      <c r="G7" s="6">
        <f>SUMPRODUCT((Prafull=$A7)*(Date_=G$2)*(Arun_="C"))</f>
        <v>0</v>
      </c>
      <c r="H7" s="7"/>
      <c r="I7" s="6"/>
      <c r="J7" s="6"/>
      <c r="K7" s="6"/>
      <c r="L7" s="6"/>
      <c r="M7" s="6"/>
      <c r="N7" s="7">
        <f>SUM(I7:M7)</f>
        <v>0</v>
      </c>
    </row>
    <row r="8" spans="1:14">
      <c r="A8" s="5" t="s">
        <v>17</v>
      </c>
      <c r="B8" s="5" t="s">
        <v>61</v>
      </c>
      <c r="C8" s="6">
        <f>SUMPRODUCT((Prafull=$A8)*(Date_=C$2)*(Arun_="No Error"))</f>
        <v>7</v>
      </c>
      <c r="D8" s="6">
        <f>SUMPRODUCT((Prafull=$A8)*(Date_=D$2)*(Arun_="No Error"))</f>
        <v>10</v>
      </c>
      <c r="E8" s="6">
        <f>SUMPRODUCT((Prafull=$A8)*(Date_=E$2)*(Arun_="No Error"))</f>
        <v>10</v>
      </c>
      <c r="F8" s="6">
        <f>SUMPRODUCT((Prafull=$A8)*(Date_=F$2)*(Arun_="No Error"))</f>
        <v>0</v>
      </c>
      <c r="G8" s="6">
        <f>SUMPRODUCT((Prafull=$A8)*(Date_=G$2)*(Arun_="No Error"))</f>
        <v>0</v>
      </c>
      <c r="H8" s="9"/>
      <c r="I8" s="8"/>
      <c r="J8" s="8"/>
      <c r="K8" s="8"/>
      <c r="L8" s="8"/>
      <c r="M8" s="8"/>
      <c r="N8" s="9" t="e">
        <f t="shared" ref="H8:N8" si="1">N7/N6</f>
        <v>#DIV/0!</v>
      </c>
    </row>
    <row r="9" spans="1:14">
      <c r="A9" s="5" t="s">
        <v>12</v>
      </c>
      <c r="B9" s="5" t="s">
        <v>60</v>
      </c>
      <c r="C9" s="6">
        <f>SUMPRODUCT((Prafull=$A9)*(Date_=C$2))</f>
        <v>15</v>
      </c>
      <c r="D9" s="6">
        <f>SUMPRODUCT((Prafull=$A9)*(Date_=D$2))</f>
        <v>21</v>
      </c>
      <c r="E9" s="6">
        <f>SUMPRODUCT((Prafull=$A9)*(Date_=E$2))</f>
        <v>27</v>
      </c>
      <c r="F9" s="6">
        <f>SUMPRODUCT((Prafull=$A9)*(Date_=F$2))</f>
        <v>0</v>
      </c>
      <c r="G9" s="6">
        <f>SUMPRODUCT((Prafull=$A9)*(Date_=G$2))</f>
        <v>0</v>
      </c>
      <c r="H9" s="7"/>
      <c r="I9" s="6"/>
      <c r="J9" s="6"/>
      <c r="K9" s="6"/>
      <c r="L9" s="6"/>
      <c r="M9" s="6"/>
      <c r="N9" s="7">
        <f>SUM(I9:M9)</f>
        <v>0</v>
      </c>
    </row>
    <row r="10" spans="1:14">
      <c r="A10" s="5" t="s">
        <v>12</v>
      </c>
      <c r="B10" s="5" t="s">
        <v>7</v>
      </c>
      <c r="C10" s="6">
        <f>SUMPRODUCT((Prafull=$A10)*(Date_=C$2)*(Arun_="C"))</f>
        <v>3</v>
      </c>
      <c r="D10" s="6">
        <f>SUMPRODUCT((Prafull=$A10)*(Date_=D$2)*(Arun_="C"))</f>
        <v>4</v>
      </c>
      <c r="E10" s="6">
        <f>SUMPRODUCT((Prafull=$A10)*(Date_=E$2)*(Arun_="C"))</f>
        <v>1</v>
      </c>
      <c r="F10" s="6">
        <f>SUMPRODUCT((Prafull=$A10)*(Date_=F$2)*(Arun_="C"))</f>
        <v>0</v>
      </c>
      <c r="G10" s="6">
        <f>SUMPRODUCT((Prafull=$A10)*(Date_=G$2)*(Arun_="C"))</f>
        <v>0</v>
      </c>
      <c r="H10" s="7"/>
      <c r="I10" s="6"/>
      <c r="J10" s="6"/>
      <c r="K10" s="6"/>
      <c r="L10" s="6"/>
      <c r="M10" s="6"/>
      <c r="N10" s="7">
        <f>SUM(I10:M10)</f>
        <v>0</v>
      </c>
    </row>
    <row r="11" spans="1:14">
      <c r="A11" s="5" t="s">
        <v>12</v>
      </c>
      <c r="B11" s="5" t="s">
        <v>61</v>
      </c>
      <c r="C11" s="6">
        <f>SUMPRODUCT((Prafull=$A11)*(Date_=C$2)*(Arun_="No Error"))</f>
        <v>12</v>
      </c>
      <c r="D11" s="6">
        <f>SUMPRODUCT((Prafull=$A11)*(Date_=D$2)*(Arun_="No Error"))</f>
        <v>16</v>
      </c>
      <c r="E11" s="6">
        <f>SUMPRODUCT((Prafull=$A11)*(Date_=E$2)*(Arun_="No Error"))</f>
        <v>24</v>
      </c>
      <c r="F11" s="6">
        <f>SUMPRODUCT((Prafull=$A11)*(Date_=F$2)*(Arun_="No Error"))</f>
        <v>0</v>
      </c>
      <c r="G11" s="6">
        <f>SUMPRODUCT((Prafull=$A11)*(Date_=G$2)*(Arun_="No Error"))</f>
        <v>0</v>
      </c>
      <c r="H11" s="9"/>
      <c r="I11" s="8"/>
      <c r="J11" s="8"/>
      <c r="K11" s="8"/>
      <c r="L11" s="8"/>
      <c r="M11" s="8"/>
      <c r="N11" s="9" t="e">
        <f t="shared" ref="H11:N11" si="2">N10/N9</f>
        <v>#DIV/0!</v>
      </c>
    </row>
    <row r="16" spans="1:14">
      <c r="D16" s="10" t="s">
        <v>62</v>
      </c>
      <c r="E16" s="10" t="s">
        <v>63</v>
      </c>
    </row>
    <row r="17" spans="4:5">
      <c r="D17" s="10" t="s">
        <v>64</v>
      </c>
      <c r="E17" s="10" t="s">
        <v>65</v>
      </c>
    </row>
    <row r="18" spans="4:5">
      <c r="D18" s="10" t="s">
        <v>66</v>
      </c>
      <c r="E18" s="10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Arun_</vt:lpstr>
      <vt:lpstr>Date_</vt:lpstr>
      <vt:lpstr>Prafull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prafull.jadhav</dc:creator>
  <cp:lastModifiedBy>prafull.jadhav</cp:lastModifiedBy>
  <dcterms:created xsi:type="dcterms:W3CDTF">2014-03-17T15:32:39Z</dcterms:created>
  <dcterms:modified xsi:type="dcterms:W3CDTF">2014-03-17T15:46:01Z</dcterms:modified>
</cp:coreProperties>
</file>