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14805" windowHeight="7830" tabRatio="744"/>
  </bookViews>
  <sheets>
    <sheet name="Location Wise" sheetId="19" r:id="rId1"/>
    <sheet name="Data" sheetId="18" r:id="rId2"/>
    <sheet name="Grd Wise" sheetId="2" r:id="rId3"/>
  </sheets>
  <externalReferences>
    <externalReference r:id="rId4"/>
  </externalReferences>
  <definedNames>
    <definedName name="concrete">'[1]Area &amp; sectn wise abs'!$D$9:$D$60</definedName>
    <definedName name="_xlnm.Print_Area" localSheetId="2">'Grd Wise'!$B$1:$P$20</definedName>
  </definedNames>
  <calcPr calcId="145621"/>
</workbook>
</file>

<file path=xl/calcChain.xml><?xml version="1.0" encoding="utf-8"?>
<calcChain xmlns="http://schemas.openxmlformats.org/spreadsheetml/2006/main">
  <c r="F11" i="19" l="1" a="1"/>
  <c r="F11" i="19" s="1"/>
  <c r="F12" i="19" a="1"/>
  <c r="F12" i="19" s="1"/>
  <c r="F13" i="19" a="1"/>
  <c r="F13" i="19" s="1"/>
  <c r="F14" i="19" a="1"/>
  <c r="F14" i="19" s="1"/>
  <c r="F15" i="19" a="1"/>
  <c r="F15" i="19" s="1"/>
  <c r="F16" i="19" a="1"/>
  <c r="F16" i="19" s="1"/>
  <c r="F17" i="19" a="1"/>
  <c r="F17" i="19" s="1"/>
  <c r="F18" i="19" a="1"/>
  <c r="F18" i="19" s="1"/>
  <c r="F19" i="19" a="1"/>
  <c r="F19" i="19" s="1"/>
  <c r="F10" i="19" a="1"/>
  <c r="F10" i="19" s="1"/>
  <c r="N11" i="2" l="1"/>
  <c r="N12" i="2"/>
  <c r="N14" i="2"/>
  <c r="N15" i="2"/>
  <c r="N16" i="2"/>
  <c r="N17" i="2"/>
  <c r="N18" i="2"/>
  <c r="N9" i="2"/>
  <c r="N13" i="2" l="1"/>
  <c r="N10" i="2"/>
</calcChain>
</file>

<file path=xl/sharedStrings.xml><?xml version="1.0" encoding="utf-8"?>
<sst xmlns="http://schemas.openxmlformats.org/spreadsheetml/2006/main" count="110" uniqueCount="49">
  <si>
    <t>Project No</t>
  </si>
  <si>
    <t>Project Name</t>
  </si>
  <si>
    <t>Title</t>
  </si>
  <si>
    <t>As on Date</t>
  </si>
  <si>
    <t>Remarks</t>
  </si>
  <si>
    <t>UOM</t>
  </si>
  <si>
    <t>Footings</t>
  </si>
  <si>
    <t>Foundation Beam</t>
  </si>
  <si>
    <t>Pedestal</t>
  </si>
  <si>
    <t>Column</t>
  </si>
  <si>
    <t>Tie Beam</t>
  </si>
  <si>
    <t>Floor Beam</t>
  </si>
  <si>
    <t>Roof Slab</t>
  </si>
  <si>
    <t>Roof Beam</t>
  </si>
  <si>
    <t xml:space="preserve"> Floor Slab</t>
  </si>
  <si>
    <t>Lintel Beam</t>
  </si>
  <si>
    <t>Sun Shade</t>
  </si>
  <si>
    <t>Retaining Wall</t>
  </si>
  <si>
    <t>Grout</t>
  </si>
  <si>
    <t>Concrete Grade</t>
  </si>
  <si>
    <t>M5</t>
  </si>
  <si>
    <t>M10</t>
  </si>
  <si>
    <t>M15</t>
  </si>
  <si>
    <t>M20</t>
  </si>
  <si>
    <t>M25</t>
  </si>
  <si>
    <t>M30</t>
  </si>
  <si>
    <t>M35</t>
  </si>
  <si>
    <t>M40</t>
  </si>
  <si>
    <t>M45</t>
  </si>
  <si>
    <t>M50</t>
  </si>
  <si>
    <t>PCC</t>
  </si>
  <si>
    <t>Concrete Type</t>
  </si>
  <si>
    <t xml:space="preserve">Plinth Beam </t>
  </si>
  <si>
    <t xml:space="preserve">Sl No </t>
  </si>
  <si>
    <t>Grade of Concrete</t>
  </si>
  <si>
    <t>Cu-m</t>
  </si>
  <si>
    <t>Total Quantity</t>
  </si>
  <si>
    <t>Sheet 1</t>
  </si>
  <si>
    <t>Sheet 2</t>
  </si>
  <si>
    <t>Sheet 3</t>
  </si>
  <si>
    <t>Sheet 4</t>
  </si>
  <si>
    <t>Sheet 5</t>
  </si>
  <si>
    <t>Sheet 6</t>
  </si>
  <si>
    <t>Sheet 7</t>
  </si>
  <si>
    <t>Sheet 8</t>
  </si>
  <si>
    <t>Summary of Concrete Grade wise and Area wise</t>
  </si>
  <si>
    <t>Quantity ( Grade Wise And Area Wise )</t>
  </si>
  <si>
    <t>Location</t>
  </si>
  <si>
    <t>RCC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</si>
</sst>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B0F0"/>
      <name val="Arial Narrow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rgb="FF00B0F0"/>
      <name val="Arial Narrow"/>
      <family val="2"/>
    </font>
    <font>
      <b/>
      <sz val="10"/>
      <color rgb="FF002060"/>
      <name val="Arial Narrow"/>
      <family val="2"/>
    </font>
    <font>
      <b/>
      <sz val="12"/>
      <color rgb="FF00B0F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0" fontId="3" fillId="2" borderId="0" applyNumberFormat="0" applyFont="0" applyBorder="0" applyAlignment="0" applyProtection="0"/>
    <xf numFmtId="0" fontId="2" fillId="0" borderId="0"/>
    <xf numFmtId="49" fontId="3" fillId="3" borderId="1">
      <alignment horizontal="center" vertical="center" wrapText="1"/>
    </xf>
    <xf numFmtId="49" fontId="3" fillId="4" borderId="1">
      <alignment horizontal="center" vertical="center" wrapText="1"/>
    </xf>
    <xf numFmtId="0" fontId="3" fillId="5" borderId="0" applyNumberFormat="0" applyFont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/>
    <xf numFmtId="0" fontId="4" fillId="0" borderId="0" xfId="0" applyFont="1" applyAlignment="1">
      <alignment horizontal="left" vertical="center"/>
    </xf>
    <xf numFmtId="0" fontId="9" fillId="0" borderId="0" xfId="0" applyFont="1"/>
    <xf numFmtId="164" fontId="8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/>
    <xf numFmtId="164" fontId="10" fillId="0" borderId="2" xfId="0" applyNumberFormat="1" applyFont="1" applyBorder="1"/>
    <xf numFmtId="164" fontId="11" fillId="0" borderId="2" xfId="0" applyNumberFormat="1" applyFont="1" applyBorder="1"/>
    <xf numFmtId="0" fontId="8" fillId="0" borderId="0" xfId="0" applyFont="1"/>
    <xf numFmtId="0" fontId="1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</cellXfs>
  <cellStyles count="9">
    <cellStyle name="Comma 2" xfId="8"/>
    <cellStyle name="Excel Built-in Normal" xfId="2"/>
    <cellStyle name="GreyOrWhite" xfId="3"/>
    <cellStyle name="Normal" xfId="0" builtinId="0"/>
    <cellStyle name="Normal 2" xfId="1"/>
    <cellStyle name="Normal 3" xfId="4"/>
    <cellStyle name="Style 1" xfId="5"/>
    <cellStyle name="Style 2" xfId="6"/>
    <cellStyle name="Yellow" xfId="7"/>
  </cellStyles>
  <dxfs count="0"/>
  <tableStyles count="0" defaultTableStyle="TableStyleMedium2" defaultPivotStyle="PivotStyleMedium9"/>
  <colors>
    <mruColors>
      <color rgb="FF004F7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152400</xdr:rowOff>
    </xdr:from>
    <xdr:to>
      <xdr:col>6</xdr:col>
      <xdr:colOff>352425</xdr:colOff>
      <xdr:row>3</xdr:row>
      <xdr:rowOff>0</xdr:rowOff>
    </xdr:to>
    <xdr:pic>
      <xdr:nvPicPr>
        <xdr:cNvPr id="2" name="Picture 1" descr="Tenova_Batem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52400"/>
          <a:ext cx="809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0</xdr:row>
      <xdr:rowOff>152400</xdr:rowOff>
    </xdr:from>
    <xdr:to>
      <xdr:col>14</xdr:col>
      <xdr:colOff>304800</xdr:colOff>
      <xdr:row>3</xdr:row>
      <xdr:rowOff>47625</xdr:rowOff>
    </xdr:to>
    <xdr:pic>
      <xdr:nvPicPr>
        <xdr:cNvPr id="2" name="Picture 1" descr="Tenova_Batem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52400"/>
          <a:ext cx="809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awli/AppData/Local/Microsoft/Windows/Temporary%20Internet%20Files/Content.IE5/XUXZ6ZHF/Concrete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wise"/>
      <sheetName val="Area &amp; sectn wise abs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</sheetNames>
    <sheetDataSet>
      <sheetData sheetId="0"/>
      <sheetData sheetId="1">
        <row r="9">
          <cell r="D9" t="str">
            <v>PCC M5 Grade</v>
          </cell>
        </row>
        <row r="10">
          <cell r="D10" t="str">
            <v>PCC M10 Grade</v>
          </cell>
        </row>
        <row r="11">
          <cell r="D11" t="str">
            <v>PCC M15 Grade</v>
          </cell>
        </row>
        <row r="12">
          <cell r="D12" t="str">
            <v>M20 for Footings</v>
          </cell>
        </row>
        <row r="13">
          <cell r="D13" t="str">
            <v>M25 for Footings</v>
          </cell>
        </row>
        <row r="14">
          <cell r="D14" t="str">
            <v>M30 for Footings</v>
          </cell>
        </row>
        <row r="15">
          <cell r="D15" t="str">
            <v>M40 for Footings</v>
          </cell>
        </row>
        <row r="16">
          <cell r="D16" t="str">
            <v>M20 for Pedestals</v>
          </cell>
        </row>
        <row r="17">
          <cell r="D17" t="str">
            <v>M25 for Pedestals</v>
          </cell>
        </row>
        <row r="18">
          <cell r="D18" t="str">
            <v>M30 for Pedestals</v>
          </cell>
        </row>
        <row r="19">
          <cell r="D19" t="str">
            <v>M40 for Pedestals</v>
          </cell>
        </row>
        <row r="20">
          <cell r="D20" t="str">
            <v>M20 for Foundation  Beam</v>
          </cell>
        </row>
        <row r="21">
          <cell r="D21" t="str">
            <v>M25 for Foundation  Beam</v>
          </cell>
        </row>
        <row r="22">
          <cell r="D22" t="str">
            <v>M30 for Foundation  Beam</v>
          </cell>
        </row>
        <row r="23">
          <cell r="D23" t="str">
            <v>M40 for Foundation  Beam</v>
          </cell>
        </row>
        <row r="24">
          <cell r="D24" t="str">
            <v>M20 for Columns</v>
          </cell>
        </row>
        <row r="25">
          <cell r="D25" t="str">
            <v>M25 for Columns</v>
          </cell>
        </row>
        <row r="26">
          <cell r="D26" t="str">
            <v>M30 for Columns</v>
          </cell>
        </row>
        <row r="27">
          <cell r="D27" t="str">
            <v>M40 for Columns</v>
          </cell>
        </row>
        <row r="28">
          <cell r="D28" t="str">
            <v>M20 for Tie Beam</v>
          </cell>
        </row>
        <row r="29">
          <cell r="D29" t="str">
            <v>M25 for Tie Beam</v>
          </cell>
        </row>
        <row r="30">
          <cell r="D30" t="str">
            <v>M30 for Tie Beam</v>
          </cell>
        </row>
        <row r="31">
          <cell r="D31" t="str">
            <v>M40 for Tie Beam</v>
          </cell>
        </row>
        <row r="32">
          <cell r="D32" t="str">
            <v>M20 for Floor Beam</v>
          </cell>
        </row>
        <row r="33">
          <cell r="D33" t="str">
            <v>M25 for Floor Beam</v>
          </cell>
        </row>
        <row r="34">
          <cell r="D34" t="str">
            <v>M30 for Floor Beam</v>
          </cell>
        </row>
        <row r="35">
          <cell r="D35" t="str">
            <v>M40 for Floor Beam</v>
          </cell>
        </row>
        <row r="36">
          <cell r="D36" t="str">
            <v>M20 for Roof Beam</v>
          </cell>
        </row>
        <row r="37">
          <cell r="D37" t="str">
            <v>M25 for Roof Beam</v>
          </cell>
        </row>
        <row r="38">
          <cell r="D38" t="str">
            <v>M30 for Roof Beam</v>
          </cell>
        </row>
        <row r="39">
          <cell r="D39" t="str">
            <v>M40 for Roof Beam</v>
          </cell>
        </row>
        <row r="40">
          <cell r="D40" t="str">
            <v>M20 for Slab</v>
          </cell>
        </row>
        <row r="41">
          <cell r="D41" t="str">
            <v>M25 for Slab</v>
          </cell>
        </row>
        <row r="42">
          <cell r="D42" t="str">
            <v>M30 for Slab</v>
          </cell>
        </row>
        <row r="43">
          <cell r="D43" t="str">
            <v>M40 for Slab</v>
          </cell>
        </row>
        <row r="44">
          <cell r="D44" t="str">
            <v>M20 for R.Wall</v>
          </cell>
        </row>
        <row r="45">
          <cell r="D45" t="str">
            <v>M25 for R.Wall</v>
          </cell>
        </row>
        <row r="46">
          <cell r="D46" t="str">
            <v>M30 for R.Wall</v>
          </cell>
        </row>
        <row r="47">
          <cell r="D47" t="str">
            <v>M40 for R.Wall</v>
          </cell>
        </row>
        <row r="48">
          <cell r="D48" t="str">
            <v>M25 for Grout</v>
          </cell>
        </row>
        <row r="49">
          <cell r="D49" t="str">
            <v>M30 for Grout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9"/>
  <sheetViews>
    <sheetView tabSelected="1" workbookViewId="0">
      <selection activeCell="A2" sqref="A2"/>
    </sheetView>
  </sheetViews>
  <sheetFormatPr defaultRowHeight="16.5" x14ac:dyDescent="0.3"/>
  <cols>
    <col min="1" max="1" width="9.140625" style="1"/>
    <col min="2" max="2" width="2.85546875" style="1" customWidth="1"/>
    <col min="3" max="3" width="12" style="4" customWidth="1"/>
    <col min="4" max="4" width="14.42578125" style="1" customWidth="1"/>
    <col min="5" max="5" width="5.42578125" style="1" bestFit="1" customWidth="1"/>
    <col min="6" max="6" width="8.42578125" style="2" customWidth="1"/>
    <col min="7" max="7" width="9.140625" style="1"/>
    <col min="8" max="9" width="4.28515625" style="1" customWidth="1"/>
    <col min="10" max="16384" width="9.140625" style="1"/>
  </cols>
  <sheetData>
    <row r="2" spans="3:9" x14ac:dyDescent="0.3">
      <c r="C2" s="7" t="s">
        <v>0</v>
      </c>
    </row>
    <row r="3" spans="3:9" x14ac:dyDescent="0.3">
      <c r="C3" s="7" t="s">
        <v>1</v>
      </c>
    </row>
    <row r="4" spans="3:9" x14ac:dyDescent="0.3">
      <c r="C4" s="7" t="s">
        <v>2</v>
      </c>
      <c r="D4" s="8" t="s">
        <v>45</v>
      </c>
    </row>
    <row r="5" spans="3:9" x14ac:dyDescent="0.3">
      <c r="C5" s="7" t="s">
        <v>3</v>
      </c>
    </row>
    <row r="6" spans="3:9" x14ac:dyDescent="0.3">
      <c r="C6" s="7" t="s">
        <v>47</v>
      </c>
      <c r="D6" s="1" t="s">
        <v>37</v>
      </c>
    </row>
    <row r="7" spans="3:9" ht="8.25" customHeight="1" x14ac:dyDescent="0.3">
      <c r="F7" s="3"/>
      <c r="G7" s="3"/>
      <c r="H7" s="3"/>
      <c r="I7" s="3"/>
    </row>
    <row r="8" spans="3:9" ht="16.5" customHeight="1" x14ac:dyDescent="0.3">
      <c r="C8" s="17" t="s">
        <v>33</v>
      </c>
      <c r="D8" s="17" t="s">
        <v>34</v>
      </c>
      <c r="E8" s="17" t="s">
        <v>5</v>
      </c>
      <c r="F8" s="19" t="s">
        <v>36</v>
      </c>
      <c r="G8" s="17" t="s">
        <v>4</v>
      </c>
      <c r="H8" s="6"/>
      <c r="I8" s="6"/>
    </row>
    <row r="9" spans="3:9" s="5" customFormat="1" ht="42" customHeight="1" x14ac:dyDescent="0.25">
      <c r="C9" s="18"/>
      <c r="D9" s="18"/>
      <c r="E9" s="18"/>
      <c r="F9" s="20"/>
      <c r="G9" s="18"/>
    </row>
    <row r="10" spans="3:9" x14ac:dyDescent="0.3">
      <c r="C10" s="10">
        <v>1</v>
      </c>
      <c r="D10" s="11" t="s">
        <v>20</v>
      </c>
      <c r="E10" s="12" t="s">
        <v>35</v>
      </c>
      <c r="F10" s="14">
        <f t="array" ref="F10">INDEX('Grd Wise'!$F$9:$M$18,MATCH('Location Wise'!D10,'Grd Wise'!$D$9:$D$18,0),MATCH('Location Wise'!$D$6,'Grd Wise'!$F$8:$M$8,0))</f>
        <v>45</v>
      </c>
      <c r="G10" s="12"/>
    </row>
    <row r="11" spans="3:9" x14ac:dyDescent="0.3">
      <c r="C11" s="10">
        <v>2</v>
      </c>
      <c r="D11" s="11" t="s">
        <v>21</v>
      </c>
      <c r="E11" s="12" t="s">
        <v>35</v>
      </c>
      <c r="F11" s="14">
        <f t="array" ref="F11">INDEX('Grd Wise'!$F$9:$M$18,MATCH('Location Wise'!D11,'Grd Wise'!$D$9:$D$18,0),MATCH('Location Wise'!$D$6,'Grd Wise'!$F$8:$M$8,0))</f>
        <v>50</v>
      </c>
      <c r="G11" s="12"/>
    </row>
    <row r="12" spans="3:9" x14ac:dyDescent="0.3">
      <c r="C12" s="10">
        <v>3</v>
      </c>
      <c r="D12" s="11" t="s">
        <v>22</v>
      </c>
      <c r="E12" s="12" t="s">
        <v>35</v>
      </c>
      <c r="F12" s="14">
        <f t="array" ref="F12">INDEX('Grd Wise'!$F$9:$M$18,MATCH('Location Wise'!D12,'Grd Wise'!$D$9:$D$18,0),MATCH('Location Wise'!$D$6,'Grd Wise'!$F$8:$M$8,0))</f>
        <v>55</v>
      </c>
      <c r="G12" s="12"/>
    </row>
    <row r="13" spans="3:9" x14ac:dyDescent="0.3">
      <c r="C13" s="10">
        <v>4</v>
      </c>
      <c r="D13" s="11" t="s">
        <v>23</v>
      </c>
      <c r="E13" s="12" t="s">
        <v>35</v>
      </c>
      <c r="F13" s="14">
        <f t="array" ref="F13">INDEX('Grd Wise'!$F$9:$M$18,MATCH('Location Wise'!D13,'Grd Wise'!$D$9:$D$18,0),MATCH('Location Wise'!$D$6,'Grd Wise'!$F$8:$M$8,0))</f>
        <v>60</v>
      </c>
      <c r="G13" s="12"/>
    </row>
    <row r="14" spans="3:9" x14ac:dyDescent="0.3">
      <c r="C14" s="10">
        <v>5</v>
      </c>
      <c r="D14" s="11" t="s">
        <v>24</v>
      </c>
      <c r="E14" s="12" t="s">
        <v>35</v>
      </c>
      <c r="F14" s="14">
        <f t="array" ref="F14">INDEX('Grd Wise'!$F$9:$M$18,MATCH('Location Wise'!D14,'Grd Wise'!$D$9:$D$18,0),MATCH('Location Wise'!$D$6,'Grd Wise'!$F$8:$M$8,0))</f>
        <v>65</v>
      </c>
      <c r="G14" s="12"/>
    </row>
    <row r="15" spans="3:9" x14ac:dyDescent="0.3">
      <c r="C15" s="10">
        <v>6</v>
      </c>
      <c r="D15" s="11" t="s">
        <v>25</v>
      </c>
      <c r="E15" s="12" t="s">
        <v>35</v>
      </c>
      <c r="F15" s="14">
        <f t="array" ref="F15">INDEX('Grd Wise'!$F$9:$M$18,MATCH('Location Wise'!D15,'Grd Wise'!$D$9:$D$18,0),MATCH('Location Wise'!$D$6,'Grd Wise'!$F$8:$M$8,0))</f>
        <v>70</v>
      </c>
      <c r="G15" s="12"/>
    </row>
    <row r="16" spans="3:9" x14ac:dyDescent="0.3">
      <c r="C16" s="10">
        <v>7</v>
      </c>
      <c r="D16" s="11" t="s">
        <v>26</v>
      </c>
      <c r="E16" s="12" t="s">
        <v>35</v>
      </c>
      <c r="F16" s="14">
        <f t="array" ref="F16">INDEX('Grd Wise'!$F$9:$M$18,MATCH('Location Wise'!D16,'Grd Wise'!$D$9:$D$18,0),MATCH('Location Wise'!$D$6,'Grd Wise'!$F$8:$M$8,0))</f>
        <v>75</v>
      </c>
      <c r="G16" s="12"/>
    </row>
    <row r="17" spans="3:7" x14ac:dyDescent="0.3">
      <c r="C17" s="10">
        <v>8</v>
      </c>
      <c r="D17" s="11" t="s">
        <v>27</v>
      </c>
      <c r="E17" s="12" t="s">
        <v>35</v>
      </c>
      <c r="F17" s="14">
        <f t="array" ref="F17">INDEX('Grd Wise'!$F$9:$M$18,MATCH('Location Wise'!D17,'Grd Wise'!$D$9:$D$18,0),MATCH('Location Wise'!$D$6,'Grd Wise'!$F$8:$M$8,0))</f>
        <v>80</v>
      </c>
      <c r="G17" s="12"/>
    </row>
    <row r="18" spans="3:7" x14ac:dyDescent="0.3">
      <c r="C18" s="10">
        <v>9</v>
      </c>
      <c r="D18" s="11" t="s">
        <v>28</v>
      </c>
      <c r="E18" s="12" t="s">
        <v>35</v>
      </c>
      <c r="F18" s="14">
        <f t="array" ref="F18">INDEX('Grd Wise'!$F$9:$M$18,MATCH('Location Wise'!D18,'Grd Wise'!$D$9:$D$18,0),MATCH('Location Wise'!$D$6,'Grd Wise'!$F$8:$M$8,0))</f>
        <v>85</v>
      </c>
      <c r="G18" s="12"/>
    </row>
    <row r="19" spans="3:7" x14ac:dyDescent="0.3">
      <c r="C19" s="10">
        <v>10</v>
      </c>
      <c r="D19" s="11" t="s">
        <v>29</v>
      </c>
      <c r="E19" s="12" t="s">
        <v>35</v>
      </c>
      <c r="F19" s="14">
        <f t="array" ref="F19">INDEX('Grd Wise'!$F$9:$M$18,MATCH('Location Wise'!D19,'Grd Wise'!$D$9:$D$18,0),MATCH('Location Wise'!$D$6,'Grd Wise'!$F$8:$M$8,0))</f>
        <v>90</v>
      </c>
      <c r="G19" s="12"/>
    </row>
  </sheetData>
  <mergeCells count="5">
    <mergeCell ref="C8:C9"/>
    <mergeCell ref="D8:D9"/>
    <mergeCell ref="E8:E9"/>
    <mergeCell ref="F8:F9"/>
    <mergeCell ref="G8:G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Data!$E$5:$E$12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9"/>
  <sheetViews>
    <sheetView workbookViewId="0">
      <selection activeCell="E5" sqref="E5"/>
    </sheetView>
  </sheetViews>
  <sheetFormatPr defaultRowHeight="12.75" x14ac:dyDescent="0.2"/>
  <cols>
    <col min="1" max="1" width="9.140625" style="16"/>
    <col min="2" max="2" width="14.85546875" style="16" bestFit="1" customWidth="1"/>
    <col min="3" max="3" width="13.28515625" style="16" customWidth="1"/>
    <col min="4" max="4" width="12.140625" style="16" customWidth="1"/>
    <col min="5" max="5" width="7.7109375" style="16" customWidth="1"/>
    <col min="6" max="6" width="8.7109375" style="16" bestFit="1" customWidth="1"/>
    <col min="7" max="16384" width="9.140625" style="16"/>
  </cols>
  <sheetData>
    <row r="4" spans="2:5" x14ac:dyDescent="0.2">
      <c r="B4" s="15" t="s">
        <v>19</v>
      </c>
      <c r="C4" s="15" t="s">
        <v>47</v>
      </c>
      <c r="D4" s="15" t="s">
        <v>31</v>
      </c>
      <c r="E4" s="15" t="s">
        <v>47</v>
      </c>
    </row>
    <row r="5" spans="2:5" x14ac:dyDescent="0.2">
      <c r="B5" s="16" t="s">
        <v>20</v>
      </c>
      <c r="C5" s="16" t="s">
        <v>6</v>
      </c>
      <c r="D5" s="16" t="s">
        <v>30</v>
      </c>
      <c r="E5" s="16" t="s">
        <v>37</v>
      </c>
    </row>
    <row r="6" spans="2:5" x14ac:dyDescent="0.2">
      <c r="B6" s="16" t="s">
        <v>21</v>
      </c>
      <c r="C6" s="16" t="s">
        <v>7</v>
      </c>
      <c r="D6" s="16" t="s">
        <v>48</v>
      </c>
      <c r="E6" s="16" t="s">
        <v>38</v>
      </c>
    </row>
    <row r="7" spans="2:5" x14ac:dyDescent="0.2">
      <c r="B7" s="16" t="s">
        <v>22</v>
      </c>
      <c r="C7" s="16" t="s">
        <v>8</v>
      </c>
      <c r="E7" s="16" t="s">
        <v>39</v>
      </c>
    </row>
    <row r="8" spans="2:5" x14ac:dyDescent="0.2">
      <c r="B8" s="16" t="s">
        <v>23</v>
      </c>
      <c r="C8" s="16" t="s">
        <v>9</v>
      </c>
      <c r="E8" s="16" t="s">
        <v>40</v>
      </c>
    </row>
    <row r="9" spans="2:5" x14ac:dyDescent="0.2">
      <c r="B9" s="16" t="s">
        <v>24</v>
      </c>
      <c r="C9" s="16" t="s">
        <v>10</v>
      </c>
      <c r="E9" s="16" t="s">
        <v>41</v>
      </c>
    </row>
    <row r="10" spans="2:5" x14ac:dyDescent="0.2">
      <c r="B10" s="16" t="s">
        <v>25</v>
      </c>
      <c r="C10" s="16" t="s">
        <v>11</v>
      </c>
      <c r="E10" s="16" t="s">
        <v>42</v>
      </c>
    </row>
    <row r="11" spans="2:5" x14ac:dyDescent="0.2">
      <c r="B11" s="16" t="s">
        <v>26</v>
      </c>
      <c r="C11" s="16" t="s">
        <v>14</v>
      </c>
      <c r="E11" s="16" t="s">
        <v>43</v>
      </c>
    </row>
    <row r="12" spans="2:5" x14ac:dyDescent="0.2">
      <c r="B12" s="16" t="s">
        <v>27</v>
      </c>
      <c r="C12" s="16" t="s">
        <v>13</v>
      </c>
      <c r="E12" s="16" t="s">
        <v>44</v>
      </c>
    </row>
    <row r="13" spans="2:5" x14ac:dyDescent="0.2">
      <c r="B13" s="16" t="s">
        <v>28</v>
      </c>
      <c r="C13" s="16" t="s">
        <v>12</v>
      </c>
    </row>
    <row r="14" spans="2:5" x14ac:dyDescent="0.2">
      <c r="B14" s="16" t="s">
        <v>29</v>
      </c>
      <c r="C14" s="16" t="s">
        <v>15</v>
      </c>
    </row>
    <row r="15" spans="2:5" x14ac:dyDescent="0.2">
      <c r="C15" s="16" t="s">
        <v>16</v>
      </c>
    </row>
    <row r="16" spans="2:5" x14ac:dyDescent="0.2">
      <c r="C16" s="16" t="s">
        <v>17</v>
      </c>
    </row>
    <row r="17" spans="3:3" x14ac:dyDescent="0.2">
      <c r="C17" s="16" t="s">
        <v>18</v>
      </c>
    </row>
    <row r="18" spans="3:3" x14ac:dyDescent="0.2">
      <c r="C18" s="16" t="s">
        <v>32</v>
      </c>
    </row>
    <row r="19" spans="3:3" x14ac:dyDescent="0.2">
      <c r="C19" s="16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68"/>
  <sheetViews>
    <sheetView view="pageBreakPreview" topLeftCell="B1" zoomScaleNormal="100" zoomScaleSheetLayoutView="100" workbookViewId="0">
      <selection activeCell="F8" sqref="F8"/>
    </sheetView>
  </sheetViews>
  <sheetFormatPr defaultRowHeight="16.5" x14ac:dyDescent="0.3"/>
  <cols>
    <col min="1" max="1" width="9.140625" style="1"/>
    <col min="2" max="2" width="2.85546875" style="1" customWidth="1"/>
    <col min="3" max="3" width="12" style="4" customWidth="1"/>
    <col min="4" max="4" width="17.5703125" style="1" customWidth="1"/>
    <col min="5" max="5" width="5.42578125" style="1" bestFit="1" customWidth="1"/>
    <col min="6" max="13" width="9.140625" style="2"/>
    <col min="14" max="14" width="8.42578125" style="2" customWidth="1"/>
    <col min="15" max="15" width="9.140625" style="1"/>
    <col min="16" max="17" width="4.28515625" style="1" customWidth="1"/>
    <col min="18" max="16384" width="9.140625" style="1"/>
  </cols>
  <sheetData>
    <row r="2" spans="3:17" x14ac:dyDescent="0.3">
      <c r="C2" s="7" t="s">
        <v>0</v>
      </c>
    </row>
    <row r="3" spans="3:17" x14ac:dyDescent="0.3">
      <c r="C3" s="7" t="s">
        <v>1</v>
      </c>
    </row>
    <row r="4" spans="3:17" x14ac:dyDescent="0.3">
      <c r="C4" s="7" t="s">
        <v>2</v>
      </c>
      <c r="D4" s="8" t="s">
        <v>45</v>
      </c>
    </row>
    <row r="5" spans="3:17" x14ac:dyDescent="0.3">
      <c r="C5" s="7" t="s">
        <v>3</v>
      </c>
    </row>
    <row r="6" spans="3:17" ht="8.25" customHeight="1" x14ac:dyDescent="0.3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3:17" ht="16.5" customHeight="1" x14ac:dyDescent="0.3">
      <c r="C7" s="17" t="s">
        <v>33</v>
      </c>
      <c r="D7" s="17" t="s">
        <v>34</v>
      </c>
      <c r="E7" s="17" t="s">
        <v>5</v>
      </c>
      <c r="F7" s="21" t="s">
        <v>46</v>
      </c>
      <c r="G7" s="21"/>
      <c r="H7" s="21"/>
      <c r="I7" s="21"/>
      <c r="J7" s="21"/>
      <c r="K7" s="21"/>
      <c r="L7" s="21"/>
      <c r="M7" s="21"/>
      <c r="N7" s="19" t="s">
        <v>36</v>
      </c>
      <c r="O7" s="17" t="s">
        <v>4</v>
      </c>
      <c r="P7" s="6"/>
      <c r="Q7" s="6"/>
    </row>
    <row r="8" spans="3:17" s="5" customFormat="1" ht="42" customHeight="1" x14ac:dyDescent="0.25">
      <c r="C8" s="18"/>
      <c r="D8" s="18"/>
      <c r="E8" s="18"/>
      <c r="F8" s="9" t="s">
        <v>37</v>
      </c>
      <c r="G8" s="9" t="s">
        <v>38</v>
      </c>
      <c r="H8" s="9" t="s">
        <v>39</v>
      </c>
      <c r="I8" s="9" t="s">
        <v>40</v>
      </c>
      <c r="J8" s="9" t="s">
        <v>41</v>
      </c>
      <c r="K8" s="9" t="s">
        <v>42</v>
      </c>
      <c r="L8" s="9" t="s">
        <v>43</v>
      </c>
      <c r="M8" s="9" t="s">
        <v>44</v>
      </c>
      <c r="N8" s="20"/>
      <c r="O8" s="18"/>
    </row>
    <row r="9" spans="3:17" x14ac:dyDescent="0.3">
      <c r="C9" s="10">
        <v>1</v>
      </c>
      <c r="D9" s="11" t="s">
        <v>20</v>
      </c>
      <c r="E9" s="12" t="s">
        <v>35</v>
      </c>
      <c r="F9" s="13">
        <v>45</v>
      </c>
      <c r="G9" s="13">
        <v>50</v>
      </c>
      <c r="H9" s="13">
        <v>55</v>
      </c>
      <c r="I9" s="13">
        <v>60</v>
      </c>
      <c r="J9" s="13">
        <v>65</v>
      </c>
      <c r="K9" s="13">
        <v>70</v>
      </c>
      <c r="L9" s="13">
        <v>75</v>
      </c>
      <c r="M9" s="13">
        <v>80</v>
      </c>
      <c r="N9" s="14">
        <f>SUM(F9:M9)</f>
        <v>500</v>
      </c>
      <c r="O9" s="12"/>
    </row>
    <row r="10" spans="3:17" x14ac:dyDescent="0.3">
      <c r="C10" s="10">
        <v>2</v>
      </c>
      <c r="D10" s="11" t="s">
        <v>21</v>
      </c>
      <c r="E10" s="12" t="s">
        <v>35</v>
      </c>
      <c r="F10" s="13">
        <v>50</v>
      </c>
      <c r="G10" s="13">
        <v>55</v>
      </c>
      <c r="H10" s="13">
        <v>60</v>
      </c>
      <c r="I10" s="13">
        <v>65</v>
      </c>
      <c r="J10" s="13">
        <v>70</v>
      </c>
      <c r="K10" s="13">
        <v>75</v>
      </c>
      <c r="L10" s="13">
        <v>80</v>
      </c>
      <c r="M10" s="13">
        <v>85</v>
      </c>
      <c r="N10" s="14">
        <f t="shared" ref="N10:N18" si="0">SUM(F10:M10)</f>
        <v>540</v>
      </c>
      <c r="O10" s="12"/>
    </row>
    <row r="11" spans="3:17" x14ac:dyDescent="0.3">
      <c r="C11" s="10">
        <v>3</v>
      </c>
      <c r="D11" s="11" t="s">
        <v>22</v>
      </c>
      <c r="E11" s="12" t="s">
        <v>35</v>
      </c>
      <c r="F11" s="13">
        <v>55</v>
      </c>
      <c r="G11" s="13">
        <v>60</v>
      </c>
      <c r="H11" s="13">
        <v>65</v>
      </c>
      <c r="I11" s="13">
        <v>70</v>
      </c>
      <c r="J11" s="13">
        <v>75</v>
      </c>
      <c r="K11" s="13">
        <v>80</v>
      </c>
      <c r="L11" s="13">
        <v>85</v>
      </c>
      <c r="M11" s="13">
        <v>90</v>
      </c>
      <c r="N11" s="14">
        <f t="shared" si="0"/>
        <v>580</v>
      </c>
      <c r="O11" s="12"/>
    </row>
    <row r="12" spans="3:17" x14ac:dyDescent="0.3">
      <c r="C12" s="10">
        <v>4</v>
      </c>
      <c r="D12" s="11" t="s">
        <v>23</v>
      </c>
      <c r="E12" s="12" t="s">
        <v>35</v>
      </c>
      <c r="F12" s="13">
        <v>60</v>
      </c>
      <c r="G12" s="13">
        <v>65</v>
      </c>
      <c r="H12" s="13">
        <v>70</v>
      </c>
      <c r="I12" s="13">
        <v>75</v>
      </c>
      <c r="J12" s="13">
        <v>80</v>
      </c>
      <c r="K12" s="13">
        <v>85</v>
      </c>
      <c r="L12" s="13">
        <v>90</v>
      </c>
      <c r="M12" s="13">
        <v>95</v>
      </c>
      <c r="N12" s="14">
        <f t="shared" si="0"/>
        <v>620</v>
      </c>
      <c r="O12" s="12"/>
    </row>
    <row r="13" spans="3:17" x14ac:dyDescent="0.3">
      <c r="C13" s="10">
        <v>5</v>
      </c>
      <c r="D13" s="11" t="s">
        <v>24</v>
      </c>
      <c r="E13" s="12" t="s">
        <v>35</v>
      </c>
      <c r="F13" s="13">
        <v>65</v>
      </c>
      <c r="G13" s="13">
        <v>70</v>
      </c>
      <c r="H13" s="13">
        <v>75</v>
      </c>
      <c r="I13" s="13">
        <v>80</v>
      </c>
      <c r="J13" s="13">
        <v>85</v>
      </c>
      <c r="K13" s="13">
        <v>90</v>
      </c>
      <c r="L13" s="13">
        <v>95</v>
      </c>
      <c r="M13" s="13">
        <v>100</v>
      </c>
      <c r="N13" s="14">
        <f t="shared" si="0"/>
        <v>660</v>
      </c>
      <c r="O13" s="12"/>
    </row>
    <row r="14" spans="3:17" x14ac:dyDescent="0.3">
      <c r="C14" s="10">
        <v>6</v>
      </c>
      <c r="D14" s="11" t="s">
        <v>25</v>
      </c>
      <c r="E14" s="12" t="s">
        <v>35</v>
      </c>
      <c r="F14" s="13">
        <v>70</v>
      </c>
      <c r="G14" s="13">
        <v>75</v>
      </c>
      <c r="H14" s="13">
        <v>80</v>
      </c>
      <c r="I14" s="13">
        <v>85</v>
      </c>
      <c r="J14" s="13">
        <v>90</v>
      </c>
      <c r="K14" s="13">
        <v>95</v>
      </c>
      <c r="L14" s="13">
        <v>100</v>
      </c>
      <c r="M14" s="13">
        <v>105</v>
      </c>
      <c r="N14" s="14">
        <f t="shared" si="0"/>
        <v>700</v>
      </c>
      <c r="O14" s="12"/>
    </row>
    <row r="15" spans="3:17" x14ac:dyDescent="0.3">
      <c r="C15" s="10">
        <v>7</v>
      </c>
      <c r="D15" s="11" t="s">
        <v>26</v>
      </c>
      <c r="E15" s="12" t="s">
        <v>35</v>
      </c>
      <c r="F15" s="13">
        <v>75</v>
      </c>
      <c r="G15" s="13">
        <v>80</v>
      </c>
      <c r="H15" s="13">
        <v>85</v>
      </c>
      <c r="I15" s="13">
        <v>90</v>
      </c>
      <c r="J15" s="13">
        <v>95</v>
      </c>
      <c r="K15" s="13">
        <v>100</v>
      </c>
      <c r="L15" s="13">
        <v>105</v>
      </c>
      <c r="M15" s="13">
        <v>110</v>
      </c>
      <c r="N15" s="14">
        <f t="shared" si="0"/>
        <v>740</v>
      </c>
      <c r="O15" s="12"/>
    </row>
    <row r="16" spans="3:17" x14ac:dyDescent="0.3">
      <c r="C16" s="10">
        <v>8</v>
      </c>
      <c r="D16" s="11" t="s">
        <v>27</v>
      </c>
      <c r="E16" s="12" t="s">
        <v>35</v>
      </c>
      <c r="F16" s="13">
        <v>80</v>
      </c>
      <c r="G16" s="13">
        <v>85</v>
      </c>
      <c r="H16" s="13">
        <v>90</v>
      </c>
      <c r="I16" s="13">
        <v>95</v>
      </c>
      <c r="J16" s="13">
        <v>100</v>
      </c>
      <c r="K16" s="13">
        <v>105</v>
      </c>
      <c r="L16" s="13">
        <v>110</v>
      </c>
      <c r="M16" s="13">
        <v>115</v>
      </c>
      <c r="N16" s="14">
        <f t="shared" si="0"/>
        <v>780</v>
      </c>
      <c r="O16" s="12"/>
    </row>
    <row r="17" spans="3:15" x14ac:dyDescent="0.3">
      <c r="C17" s="10">
        <v>9</v>
      </c>
      <c r="D17" s="11" t="s">
        <v>28</v>
      </c>
      <c r="E17" s="12" t="s">
        <v>35</v>
      </c>
      <c r="F17" s="13">
        <v>85</v>
      </c>
      <c r="G17" s="13">
        <v>90</v>
      </c>
      <c r="H17" s="13">
        <v>95</v>
      </c>
      <c r="I17" s="13">
        <v>100</v>
      </c>
      <c r="J17" s="13">
        <v>105</v>
      </c>
      <c r="K17" s="13">
        <v>110</v>
      </c>
      <c r="L17" s="13">
        <v>115</v>
      </c>
      <c r="M17" s="13">
        <v>120</v>
      </c>
      <c r="N17" s="14">
        <f t="shared" si="0"/>
        <v>820</v>
      </c>
      <c r="O17" s="12"/>
    </row>
    <row r="18" spans="3:15" x14ac:dyDescent="0.3">
      <c r="C18" s="10">
        <v>10</v>
      </c>
      <c r="D18" s="11" t="s">
        <v>29</v>
      </c>
      <c r="E18" s="12" t="s">
        <v>35</v>
      </c>
      <c r="F18" s="13">
        <v>90</v>
      </c>
      <c r="G18" s="13">
        <v>95</v>
      </c>
      <c r="H18" s="13">
        <v>100</v>
      </c>
      <c r="I18" s="13">
        <v>105</v>
      </c>
      <c r="J18" s="13">
        <v>110</v>
      </c>
      <c r="K18" s="13">
        <v>115</v>
      </c>
      <c r="L18" s="13">
        <v>120</v>
      </c>
      <c r="M18" s="13">
        <v>125</v>
      </c>
      <c r="N18" s="14">
        <f t="shared" si="0"/>
        <v>860</v>
      </c>
      <c r="O18" s="12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</sheetData>
  <mergeCells count="6">
    <mergeCell ref="O7:O8"/>
    <mergeCell ref="F7:M7"/>
    <mergeCell ref="C7:C8"/>
    <mergeCell ref="D7:D8"/>
    <mergeCell ref="E7:E8"/>
    <mergeCell ref="N7:N8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Location Wise</vt:lpstr>
      <vt:lpstr>Data</vt:lpstr>
      <vt:lpstr>Grd Wise</vt:lpstr>
      <vt:lpstr>'Grd Wise'!Print_Area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YOGANARASIMHA Harish P.     TENOVA</dc:creator>
  <cp:lastModifiedBy>Anil Gawli</cp:lastModifiedBy>
  <dcterms:created xsi:type="dcterms:W3CDTF">2006-09-16T00:00:00Z</dcterms:created>
  <dcterms:modified xsi:type="dcterms:W3CDTF">2013-11-11T09:20:19Z</dcterms:modified>
</cp:coreProperties>
</file>