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6915"/>
  </bookViews>
  <sheets>
    <sheet name="Sheet1" sheetId="1" r:id="rId1"/>
    <sheet name="Sheet2" sheetId="2" r:id="rId2"/>
    <sheet name="Sheet3" sheetId="3" r:id="rId3"/>
  </sheets>
  <calcPr calcId="124519" iterateDelta="1E-4"/>
</workbook>
</file>

<file path=xl/calcChain.xml><?xml version="1.0" encoding="utf-8"?>
<calcChain xmlns="http://schemas.openxmlformats.org/spreadsheetml/2006/main">
  <c r="F14" i="1"/>
  <c r="F13"/>
  <c r="F12"/>
  <c r="F11"/>
  <c r="F10"/>
  <c r="F9"/>
  <c r="F8"/>
  <c r="F7"/>
  <c r="F6"/>
  <c r="F5"/>
  <c r="F4"/>
  <c r="F3"/>
  <c r="AY18"/>
  <c r="AY17"/>
  <c r="AY16"/>
  <c r="AY15"/>
  <c r="AY14"/>
  <c r="AK14"/>
  <c r="O14"/>
  <c r="AY13"/>
  <c r="AK13"/>
  <c r="AG13"/>
  <c r="O13"/>
  <c r="AY12"/>
  <c r="AK12"/>
  <c r="AG12"/>
  <c r="O12"/>
  <c r="AY11"/>
  <c r="AK11"/>
  <c r="AG11"/>
  <c r="O11"/>
  <c r="AY10"/>
  <c r="AK10"/>
  <c r="AG10"/>
  <c r="O10"/>
  <c r="AY9"/>
  <c r="AK9"/>
  <c r="AG9"/>
  <c r="O9"/>
  <c r="AY8"/>
  <c r="AK8"/>
  <c r="AG8"/>
  <c r="Z8"/>
  <c r="O8"/>
  <c r="AY7"/>
  <c r="AK7"/>
  <c r="AG7"/>
  <c r="Z7"/>
  <c r="O7"/>
  <c r="AY6"/>
  <c r="AK6"/>
  <c r="AG6"/>
  <c r="Z6"/>
  <c r="O6"/>
  <c r="AY5"/>
  <c r="AK5"/>
  <c r="AG5"/>
  <c r="Z5"/>
  <c r="O5"/>
  <c r="AY4"/>
  <c r="AK4"/>
  <c r="AG4"/>
  <c r="Z4"/>
  <c r="O4"/>
  <c r="AY3"/>
  <c r="AK3"/>
  <c r="AG3"/>
  <c r="Z3"/>
  <c r="O3"/>
</calcChain>
</file>

<file path=xl/sharedStrings.xml><?xml version="1.0" encoding="utf-8"?>
<sst xmlns="http://schemas.openxmlformats.org/spreadsheetml/2006/main" count="110" uniqueCount="60">
  <si>
    <t>Open Call Status</t>
  </si>
  <si>
    <t>Category</t>
  </si>
  <si>
    <t>Out of SLA</t>
  </si>
  <si>
    <t>Within SLA</t>
  </si>
  <si>
    <t>Grand Total</t>
  </si>
  <si>
    <t>Resolution</t>
  </si>
  <si>
    <t>Day</t>
  </si>
  <si>
    <t>Hour</t>
  </si>
  <si>
    <t>Engineer</t>
  </si>
  <si>
    <t>Top Ten  Requestors</t>
  </si>
  <si>
    <t>Total</t>
  </si>
  <si>
    <t>Technician</t>
  </si>
  <si>
    <t>In-Progress</t>
  </si>
  <si>
    <t>Closed</t>
  </si>
  <si>
    <t>Hardware</t>
  </si>
  <si>
    <t>Monday</t>
  </si>
  <si>
    <t>AARUL</t>
  </si>
  <si>
    <t>Kausik Misra</t>
  </si>
  <si>
    <t>HARSHAD</t>
  </si>
  <si>
    <t>InHouse S/w</t>
  </si>
  <si>
    <t>Tuesday</t>
  </si>
  <si>
    <t>ARSHAD</t>
  </si>
  <si>
    <t>Roshni Aniket D'Souza</t>
  </si>
  <si>
    <t>HEMANTR</t>
  </si>
  <si>
    <t>Internet</t>
  </si>
  <si>
    <t>Wednesday</t>
  </si>
  <si>
    <t>Piyali Kundu</t>
  </si>
  <si>
    <t>SANDEEP</t>
  </si>
  <si>
    <t>Mails</t>
  </si>
  <si>
    <t>Thursday</t>
  </si>
  <si>
    <t>Yashashree Damodar Phansalkar</t>
  </si>
  <si>
    <t>RAM</t>
  </si>
  <si>
    <t>Network</t>
  </si>
  <si>
    <t>Friday</t>
  </si>
  <si>
    <t>Uma Sanjay Banerjee</t>
  </si>
  <si>
    <t>Printer</t>
  </si>
  <si>
    <t>RAVIS</t>
  </si>
  <si>
    <t>Santwana Datta</t>
  </si>
  <si>
    <t>Scanner</t>
  </si>
  <si>
    <t>ROHAN</t>
  </si>
  <si>
    <t>Poonam Shroff</t>
  </si>
  <si>
    <t>SIDDHARTHP</t>
  </si>
  <si>
    <t>Software</t>
  </si>
  <si>
    <t>SACHINB</t>
  </si>
  <si>
    <t>Rakesh Patel</t>
  </si>
  <si>
    <t>Top Ten Requesors</t>
  </si>
  <si>
    <t>Wireless N/w</t>
  </si>
  <si>
    <t>SAMATA</t>
  </si>
  <si>
    <t>Neelam S. Jhavar</t>
  </si>
  <si>
    <t>N.A.</t>
  </si>
  <si>
    <t>Other</t>
  </si>
  <si>
    <t>Vinod Thakurdesai</t>
  </si>
  <si>
    <t>SANDEEPT</t>
  </si>
  <si>
    <t>VIJAY</t>
  </si>
  <si>
    <t>VIVEK</t>
  </si>
  <si>
    <t>Output Like</t>
  </si>
  <si>
    <t>Border to each table</t>
  </si>
  <si>
    <t>Heading bold with Grey color- each Table</t>
  </si>
  <si>
    <t>Grand Total with Bold each Table</t>
  </si>
  <si>
    <t>First column alingment -left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</si>
</sst>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21"/>
  <sheetViews>
    <sheetView tabSelected="1" workbookViewId="0">
      <selection activeCell="H6" sqref="H6"/>
    </sheetView>
  </sheetViews>
  <sheetFormatPr defaultRowHeight="15"/>
  <cols>
    <col min="1" max="1" width="11.28515625" style="1" bestFit="1" customWidth="1"/>
    <col min="2" max="2" width="13.140625" style="1" bestFit="1" customWidth="1"/>
    <col min="3" max="3" width="10.140625" style="1" bestFit="1" customWidth="1"/>
    <col min="4" max="4" width="16" style="1" customWidth="1"/>
    <col min="5" max="5" width="11.28515625" style="1" bestFit="1" customWidth="1"/>
    <col min="6" max="6" width="10.5703125" style="1" bestFit="1" customWidth="1"/>
    <col min="7" max="10" width="9.140625" style="1"/>
    <col min="11" max="11" width="13.140625" style="1" bestFit="1" customWidth="1"/>
    <col min="12" max="12" width="10.140625" style="1" bestFit="1" customWidth="1"/>
    <col min="13" max="13" width="10.5703125" style="1" bestFit="1" customWidth="1"/>
    <col min="14" max="14" width="11.140625" style="1" bestFit="1" customWidth="1"/>
    <col min="15" max="15" width="10.5703125" style="1" bestFit="1" customWidth="1"/>
    <col min="16" max="21" width="9.140625" style="1"/>
    <col min="22" max="22" width="11.42578125" style="1" bestFit="1" customWidth="1"/>
    <col min="23" max="23" width="10.140625" style="1" bestFit="1" customWidth="1"/>
    <col min="24" max="24" width="10.5703125" style="1" bestFit="1" customWidth="1"/>
    <col min="25" max="25" width="11.140625" style="1" bestFit="1" customWidth="1"/>
    <col min="26" max="26" width="10.5703125" style="1" bestFit="1" customWidth="1"/>
    <col min="27" max="31" width="9.140625" style="1"/>
    <col min="32" max="32" width="5.28515625" style="1" bestFit="1" customWidth="1"/>
    <col min="33" max="33" width="11.140625" style="1" bestFit="1" customWidth="1"/>
    <col min="34" max="34" width="10.140625" style="1" bestFit="1" customWidth="1"/>
    <col min="35" max="35" width="10.5703125" style="1" bestFit="1" customWidth="1"/>
    <col min="36" max="36" width="11.140625" style="1" bestFit="1" customWidth="1"/>
    <col min="37" max="37" width="10.5703125" style="1" bestFit="1" customWidth="1"/>
    <col min="38" max="46" width="9.140625" style="1"/>
    <col min="47" max="47" width="12.28515625" style="1" bestFit="1" customWidth="1"/>
    <col min="48" max="48" width="10.140625" style="1" bestFit="1" customWidth="1"/>
    <col min="49" max="49" width="10.5703125" style="1" bestFit="1" customWidth="1"/>
    <col min="50" max="50" width="11.140625" style="1" bestFit="1" customWidth="1"/>
    <col min="51" max="51" width="10.5703125" style="1" bestFit="1" customWidth="1"/>
    <col min="52" max="53" width="9.140625" style="1"/>
    <col min="54" max="54" width="30.140625" style="1" bestFit="1" customWidth="1"/>
    <col min="55" max="55" width="5.42578125" style="1" bestFit="1" customWidth="1"/>
    <col min="56" max="61" width="9.140625" style="1"/>
    <col min="62" max="62" width="18" style="1" bestFit="1" customWidth="1"/>
    <col min="63" max="67" width="9.140625" style="1"/>
    <col min="68" max="68" width="15.5703125" style="1" bestFit="1" customWidth="1"/>
    <col min="69" max="69" width="11" style="1" bestFit="1" customWidth="1"/>
    <col min="70" max="70" width="7" style="1" bestFit="1" customWidth="1"/>
    <col min="71" max="71" width="11.140625" style="1" bestFit="1" customWidth="1"/>
    <col min="72" max="16384" width="9.140625" style="1"/>
  </cols>
  <sheetData>
    <row r="1" spans="1:71">
      <c r="A1" s="1" t="s">
        <v>55</v>
      </c>
      <c r="BP1" s="1" t="s">
        <v>0</v>
      </c>
    </row>
    <row r="2" spans="1:71">
      <c r="B2" s="13" t="s">
        <v>1</v>
      </c>
      <c r="C2" s="7" t="s">
        <v>2</v>
      </c>
      <c r="D2" s="7" t="s">
        <v>3</v>
      </c>
      <c r="E2" s="7" t="s">
        <v>4</v>
      </c>
      <c r="F2" s="7" t="s">
        <v>5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V2" s="1" t="s">
        <v>6</v>
      </c>
      <c r="W2" s="1" t="s">
        <v>2</v>
      </c>
      <c r="X2" s="1" t="s">
        <v>3</v>
      </c>
      <c r="Y2" s="1" t="s">
        <v>4</v>
      </c>
      <c r="Z2" s="1" t="s">
        <v>5</v>
      </c>
      <c r="AF2" s="1" t="s">
        <v>7</v>
      </c>
      <c r="AG2" s="1" t="s">
        <v>7</v>
      </c>
      <c r="AH2" s="1" t="s">
        <v>2</v>
      </c>
      <c r="AI2" s="1" t="s">
        <v>3</v>
      </c>
      <c r="AJ2" s="1" t="s">
        <v>4</v>
      </c>
      <c r="AK2" s="1" t="s">
        <v>5</v>
      </c>
      <c r="AU2" s="1" t="s">
        <v>8</v>
      </c>
      <c r="AV2" s="1" t="s">
        <v>2</v>
      </c>
      <c r="AW2" s="1" t="s">
        <v>3</v>
      </c>
      <c r="AX2" s="1" t="s">
        <v>4</v>
      </c>
      <c r="AY2" s="1" t="s">
        <v>5</v>
      </c>
      <c r="BB2" s="1" t="s">
        <v>9</v>
      </c>
      <c r="BC2" s="1" t="s">
        <v>10</v>
      </c>
      <c r="BP2" s="1" t="s">
        <v>11</v>
      </c>
      <c r="BQ2" s="1" t="s">
        <v>12</v>
      </c>
      <c r="BR2" s="1" t="s">
        <v>13</v>
      </c>
      <c r="BS2" s="1" t="s">
        <v>4</v>
      </c>
    </row>
    <row r="3" spans="1:71">
      <c r="B3" s="14" t="s">
        <v>14</v>
      </c>
      <c r="C3" s="9">
        <v>4</v>
      </c>
      <c r="D3" s="9">
        <v>57</v>
      </c>
      <c r="E3" s="9">
        <v>61</v>
      </c>
      <c r="F3" s="10">
        <f t="shared" ref="F3:F14" si="0">D3/E3</f>
        <v>0.93442622950819676</v>
      </c>
      <c r="K3" s="1" t="s">
        <v>14</v>
      </c>
      <c r="L3" s="3">
        <v>4</v>
      </c>
      <c r="M3" s="3">
        <v>57</v>
      </c>
      <c r="N3" s="3">
        <v>61</v>
      </c>
      <c r="O3" s="4">
        <f t="shared" ref="O3:O14" si="1">M3/N3</f>
        <v>0.93442622950819676</v>
      </c>
      <c r="V3" s="1" t="s">
        <v>15</v>
      </c>
      <c r="W3" s="3">
        <v>7</v>
      </c>
      <c r="X3" s="3">
        <v>144</v>
      </c>
      <c r="Y3" s="3">
        <v>151</v>
      </c>
      <c r="Z3" s="4">
        <f t="shared" ref="Z3:Z8" si="2">X3/Y3</f>
        <v>0.95364238410596025</v>
      </c>
      <c r="AA3" s="4"/>
      <c r="AB3" s="4"/>
      <c r="AC3" s="4"/>
      <c r="AD3" s="4"/>
      <c r="AF3" s="1">
        <v>9</v>
      </c>
      <c r="AG3" s="4" t="str">
        <f t="shared" ref="AG3:AG13" si="3">+AF3&amp;" - "&amp;AF4</f>
        <v>9 - 10</v>
      </c>
      <c r="AH3" s="3">
        <v>7</v>
      </c>
      <c r="AI3" s="3">
        <v>8</v>
      </c>
      <c r="AJ3" s="3">
        <v>15</v>
      </c>
      <c r="AK3" s="4">
        <f t="shared" ref="AK3:AK14" si="4">AI3/AJ3</f>
        <v>0.53333333333333333</v>
      </c>
      <c r="AL3" s="4"/>
      <c r="AM3" s="4"/>
      <c r="AN3" s="4"/>
      <c r="AO3" s="4"/>
      <c r="AP3" s="4"/>
      <c r="AQ3" s="4"/>
      <c r="AR3" s="3"/>
      <c r="AS3" s="3"/>
      <c r="AU3" s="1" t="s">
        <v>16</v>
      </c>
      <c r="AV3" s="3"/>
      <c r="AW3" s="3">
        <v>23</v>
      </c>
      <c r="AX3" s="3">
        <v>23</v>
      </c>
      <c r="AY3" s="4">
        <f t="shared" ref="AY3:AY18" si="5">AW3/AX3</f>
        <v>1</v>
      </c>
      <c r="BB3" s="1" t="s">
        <v>17</v>
      </c>
      <c r="BC3" s="1">
        <v>7</v>
      </c>
      <c r="BP3" s="1" t="s">
        <v>18</v>
      </c>
      <c r="BQ3" s="3">
        <v>6</v>
      </c>
      <c r="BR3" s="3">
        <v>115</v>
      </c>
      <c r="BS3" s="3">
        <v>121</v>
      </c>
    </row>
    <row r="4" spans="1:71">
      <c r="B4" s="14" t="s">
        <v>19</v>
      </c>
      <c r="C4" s="9"/>
      <c r="D4" s="9">
        <v>5</v>
      </c>
      <c r="E4" s="9">
        <v>5</v>
      </c>
      <c r="F4" s="10">
        <f t="shared" si="0"/>
        <v>1</v>
      </c>
      <c r="K4" s="1" t="s">
        <v>19</v>
      </c>
      <c r="L4" s="3"/>
      <c r="M4" s="3">
        <v>5</v>
      </c>
      <c r="N4" s="3">
        <v>5</v>
      </c>
      <c r="O4" s="4">
        <f t="shared" si="1"/>
        <v>1</v>
      </c>
      <c r="V4" s="1" t="s">
        <v>20</v>
      </c>
      <c r="W4" s="3">
        <v>1</v>
      </c>
      <c r="X4" s="3">
        <v>92</v>
      </c>
      <c r="Y4" s="3">
        <v>93</v>
      </c>
      <c r="Z4" s="4">
        <f t="shared" si="2"/>
        <v>0.989247311827957</v>
      </c>
      <c r="AA4" s="4"/>
      <c r="AB4" s="4"/>
      <c r="AC4" s="4"/>
      <c r="AD4" s="4"/>
      <c r="AF4" s="1">
        <v>10</v>
      </c>
      <c r="AG4" s="4" t="str">
        <f t="shared" si="3"/>
        <v>10 - 11</v>
      </c>
      <c r="AH4" s="3">
        <v>5</v>
      </c>
      <c r="AI4" s="3">
        <v>75</v>
      </c>
      <c r="AJ4" s="3">
        <v>80</v>
      </c>
      <c r="AK4" s="4">
        <f t="shared" si="4"/>
        <v>0.9375</v>
      </c>
      <c r="AL4" s="4"/>
      <c r="AM4" s="4"/>
      <c r="AN4" s="4"/>
      <c r="AO4" s="4"/>
      <c r="AP4" s="4"/>
      <c r="AQ4" s="4"/>
      <c r="AR4" s="3"/>
      <c r="AS4" s="3"/>
      <c r="AU4" s="1" t="s">
        <v>21</v>
      </c>
      <c r="AV4" s="3"/>
      <c r="AW4" s="3">
        <v>1</v>
      </c>
      <c r="AX4" s="3">
        <v>1</v>
      </c>
      <c r="AY4" s="4">
        <f t="shared" si="5"/>
        <v>1</v>
      </c>
      <c r="BB4" s="1" t="s">
        <v>22</v>
      </c>
      <c r="BC4" s="1">
        <v>7</v>
      </c>
      <c r="BP4" s="1" t="s">
        <v>23</v>
      </c>
      <c r="BQ4" s="3">
        <v>3</v>
      </c>
      <c r="BR4" s="3">
        <v>73</v>
      </c>
      <c r="BS4" s="3">
        <v>76</v>
      </c>
    </row>
    <row r="5" spans="1:71">
      <c r="B5" s="14" t="s">
        <v>24</v>
      </c>
      <c r="C5" s="9"/>
      <c r="D5" s="9">
        <v>40</v>
      </c>
      <c r="E5" s="9">
        <v>40</v>
      </c>
      <c r="F5" s="10">
        <f t="shared" si="0"/>
        <v>1</v>
      </c>
      <c r="K5" s="1" t="s">
        <v>24</v>
      </c>
      <c r="L5" s="3"/>
      <c r="M5" s="3">
        <v>40</v>
      </c>
      <c r="N5" s="3">
        <v>40</v>
      </c>
      <c r="O5" s="4">
        <f t="shared" si="1"/>
        <v>1</v>
      </c>
      <c r="S5" s="4"/>
      <c r="V5" s="1" t="s">
        <v>25</v>
      </c>
      <c r="W5" s="3">
        <v>1</v>
      </c>
      <c r="X5" s="3">
        <v>117</v>
      </c>
      <c r="Y5" s="3">
        <v>118</v>
      </c>
      <c r="Z5" s="4">
        <f t="shared" si="2"/>
        <v>0.99152542372881358</v>
      </c>
      <c r="AA5" s="4"/>
      <c r="AB5" s="4"/>
      <c r="AC5" s="4"/>
      <c r="AD5" s="4"/>
      <c r="AF5" s="1">
        <v>11</v>
      </c>
      <c r="AG5" s="4" t="str">
        <f t="shared" si="3"/>
        <v>11 - 12</v>
      </c>
      <c r="AH5" s="3">
        <v>2</v>
      </c>
      <c r="AI5" s="3">
        <v>92</v>
      </c>
      <c r="AJ5" s="3">
        <v>94</v>
      </c>
      <c r="AK5" s="4">
        <f t="shared" si="4"/>
        <v>0.97872340425531912</v>
      </c>
      <c r="AL5" s="4"/>
      <c r="AM5" s="4"/>
      <c r="AN5" s="4"/>
      <c r="AO5" s="4"/>
      <c r="AP5" s="4"/>
      <c r="AQ5" s="4"/>
      <c r="AR5" s="3"/>
      <c r="AS5" s="3"/>
      <c r="AU5" s="1" t="s">
        <v>18</v>
      </c>
      <c r="AV5" s="3">
        <v>8</v>
      </c>
      <c r="AW5" s="3">
        <v>113</v>
      </c>
      <c r="AX5" s="3">
        <v>121</v>
      </c>
      <c r="AY5" s="4">
        <f t="shared" si="5"/>
        <v>0.93388429752066116</v>
      </c>
      <c r="BB5" s="1" t="s">
        <v>26</v>
      </c>
      <c r="BC5" s="1">
        <v>7</v>
      </c>
      <c r="BP5" s="1" t="s">
        <v>27</v>
      </c>
      <c r="BQ5" s="3">
        <v>3</v>
      </c>
      <c r="BR5" s="3">
        <v>82</v>
      </c>
      <c r="BS5" s="3">
        <v>85</v>
      </c>
    </row>
    <row r="6" spans="1:71">
      <c r="B6" s="14" t="s">
        <v>28</v>
      </c>
      <c r="C6" s="9">
        <v>3</v>
      </c>
      <c r="D6" s="9">
        <v>170</v>
      </c>
      <c r="E6" s="9">
        <v>173</v>
      </c>
      <c r="F6" s="10">
        <f t="shared" si="0"/>
        <v>0.98265895953757221</v>
      </c>
      <c r="K6" s="1" t="s">
        <v>28</v>
      </c>
      <c r="L6" s="3">
        <v>3</v>
      </c>
      <c r="M6" s="3">
        <v>170</v>
      </c>
      <c r="N6" s="3">
        <v>173</v>
      </c>
      <c r="O6" s="4">
        <f t="shared" si="1"/>
        <v>0.98265895953757221</v>
      </c>
      <c r="V6" s="1" t="s">
        <v>29</v>
      </c>
      <c r="W6" s="3">
        <v>4</v>
      </c>
      <c r="X6" s="3">
        <v>118</v>
      </c>
      <c r="Y6" s="3">
        <v>122</v>
      </c>
      <c r="Z6" s="4">
        <f t="shared" si="2"/>
        <v>0.96721311475409832</v>
      </c>
      <c r="AA6" s="4"/>
      <c r="AB6" s="4"/>
      <c r="AC6" s="4"/>
      <c r="AD6" s="4"/>
      <c r="AF6" s="1">
        <v>12</v>
      </c>
      <c r="AG6" s="4" t="str">
        <f t="shared" si="3"/>
        <v>12 - 13</v>
      </c>
      <c r="AH6" s="3">
        <v>1</v>
      </c>
      <c r="AI6" s="3">
        <v>113</v>
      </c>
      <c r="AJ6" s="3">
        <v>114</v>
      </c>
      <c r="AK6" s="4">
        <f t="shared" si="4"/>
        <v>0.99122807017543857</v>
      </c>
      <c r="AL6" s="4"/>
      <c r="AM6" s="4"/>
      <c r="AN6" s="4"/>
      <c r="AO6" s="4"/>
      <c r="AP6" s="4"/>
      <c r="AQ6" s="4"/>
      <c r="AR6" s="3"/>
      <c r="AS6" s="3"/>
      <c r="AU6" s="1" t="s">
        <v>23</v>
      </c>
      <c r="AV6" s="3">
        <v>2</v>
      </c>
      <c r="AW6" s="3">
        <v>74</v>
      </c>
      <c r="AX6" s="3">
        <v>76</v>
      </c>
      <c r="AY6" s="4">
        <f t="shared" si="5"/>
        <v>0.97368421052631582</v>
      </c>
      <c r="BB6" s="1" t="s">
        <v>30</v>
      </c>
      <c r="BC6" s="1">
        <v>6</v>
      </c>
      <c r="BP6" s="1" t="s">
        <v>31</v>
      </c>
      <c r="BQ6" s="3">
        <v>2</v>
      </c>
      <c r="BR6" s="3">
        <v>70</v>
      </c>
      <c r="BS6" s="3">
        <v>72</v>
      </c>
    </row>
    <row r="7" spans="1:71">
      <c r="B7" s="14" t="s">
        <v>32</v>
      </c>
      <c r="C7" s="9">
        <v>1</v>
      </c>
      <c r="D7" s="9">
        <v>25</v>
      </c>
      <c r="E7" s="9">
        <v>26</v>
      </c>
      <c r="F7" s="10">
        <f t="shared" si="0"/>
        <v>0.96153846153846156</v>
      </c>
      <c r="K7" s="1" t="s">
        <v>32</v>
      </c>
      <c r="L7" s="3">
        <v>1</v>
      </c>
      <c r="M7" s="3">
        <v>25</v>
      </c>
      <c r="N7" s="3">
        <v>26</v>
      </c>
      <c r="O7" s="4">
        <f t="shared" si="1"/>
        <v>0.96153846153846156</v>
      </c>
      <c r="V7" s="1" t="s">
        <v>33</v>
      </c>
      <c r="W7" s="3">
        <v>4</v>
      </c>
      <c r="X7" s="3">
        <v>131</v>
      </c>
      <c r="Y7" s="3">
        <v>135</v>
      </c>
      <c r="Z7" s="4">
        <f t="shared" si="2"/>
        <v>0.97037037037037033</v>
      </c>
      <c r="AA7" s="4"/>
      <c r="AB7" s="4"/>
      <c r="AC7" s="4"/>
      <c r="AD7" s="4"/>
      <c r="AF7" s="1">
        <v>13</v>
      </c>
      <c r="AG7" s="4" t="str">
        <f t="shared" si="3"/>
        <v>13 - 14</v>
      </c>
      <c r="AH7" s="3">
        <v>1</v>
      </c>
      <c r="AI7" s="3">
        <v>80</v>
      </c>
      <c r="AJ7" s="3">
        <v>81</v>
      </c>
      <c r="AK7" s="4">
        <f t="shared" si="4"/>
        <v>0.98765432098765427</v>
      </c>
      <c r="AL7" s="4"/>
      <c r="AM7" s="4"/>
      <c r="AN7" s="4"/>
      <c r="AO7" s="4"/>
      <c r="AP7" s="4"/>
      <c r="AQ7" s="4"/>
      <c r="AR7" s="3"/>
      <c r="AS7" s="3"/>
      <c r="AU7" s="1" t="s">
        <v>31</v>
      </c>
      <c r="AV7" s="3">
        <v>3</v>
      </c>
      <c r="AW7" s="3">
        <v>69</v>
      </c>
      <c r="AX7" s="3">
        <v>72</v>
      </c>
      <c r="AY7" s="4">
        <f t="shared" si="5"/>
        <v>0.95833333333333337</v>
      </c>
      <c r="BB7" s="1" t="s">
        <v>34</v>
      </c>
      <c r="BC7" s="1">
        <v>6</v>
      </c>
      <c r="BP7" s="1" t="s">
        <v>16</v>
      </c>
      <c r="BQ7" s="3">
        <v>1</v>
      </c>
      <c r="BR7" s="3">
        <v>22</v>
      </c>
      <c r="BS7" s="3">
        <v>23</v>
      </c>
    </row>
    <row r="8" spans="1:71">
      <c r="B8" s="14" t="s">
        <v>35</v>
      </c>
      <c r="C8" s="9"/>
      <c r="D8" s="9">
        <v>66</v>
      </c>
      <c r="E8" s="9">
        <v>66</v>
      </c>
      <c r="F8" s="10">
        <f t="shared" si="0"/>
        <v>1</v>
      </c>
      <c r="K8" s="1" t="s">
        <v>35</v>
      </c>
      <c r="L8" s="3"/>
      <c r="M8" s="3">
        <v>66</v>
      </c>
      <c r="N8" s="3">
        <v>66</v>
      </c>
      <c r="O8" s="4">
        <f t="shared" si="1"/>
        <v>1</v>
      </c>
      <c r="V8" s="1" t="s">
        <v>4</v>
      </c>
      <c r="W8" s="5">
        <v>17</v>
      </c>
      <c r="X8" s="5">
        <v>602</v>
      </c>
      <c r="Y8" s="5">
        <v>619</v>
      </c>
      <c r="Z8" s="6">
        <f t="shared" si="2"/>
        <v>0.97253634894991925</v>
      </c>
      <c r="AA8" s="6"/>
      <c r="AB8" s="6"/>
      <c r="AC8" s="6"/>
      <c r="AD8" s="6"/>
      <c r="AF8" s="1">
        <v>14</v>
      </c>
      <c r="AG8" s="4" t="str">
        <f t="shared" si="3"/>
        <v>14 - 15</v>
      </c>
      <c r="AH8" s="3">
        <v>1</v>
      </c>
      <c r="AI8" s="3">
        <v>29</v>
      </c>
      <c r="AJ8" s="3">
        <v>30</v>
      </c>
      <c r="AK8" s="4">
        <f t="shared" si="4"/>
        <v>0.96666666666666667</v>
      </c>
      <c r="AL8" s="4"/>
      <c r="AM8" s="4"/>
      <c r="AN8" s="4"/>
      <c r="AO8" s="4"/>
      <c r="AP8" s="4"/>
      <c r="AQ8" s="4"/>
      <c r="AR8" s="3"/>
      <c r="AS8" s="3"/>
      <c r="AU8" s="1" t="s">
        <v>36</v>
      </c>
      <c r="AV8" s="3"/>
      <c r="AW8" s="3">
        <v>60</v>
      </c>
      <c r="AX8" s="3">
        <v>60</v>
      </c>
      <c r="AY8" s="4">
        <f t="shared" si="5"/>
        <v>1</v>
      </c>
      <c r="BB8" s="1" t="s">
        <v>37</v>
      </c>
      <c r="BC8" s="1">
        <v>6</v>
      </c>
      <c r="BP8" s="1" t="s">
        <v>36</v>
      </c>
      <c r="BQ8" s="3">
        <v>1</v>
      </c>
      <c r="BR8" s="3">
        <v>59</v>
      </c>
      <c r="BS8" s="3">
        <v>60</v>
      </c>
    </row>
    <row r="9" spans="1:71">
      <c r="B9" s="14" t="s">
        <v>38</v>
      </c>
      <c r="C9" s="9"/>
      <c r="D9" s="9">
        <v>6</v>
      </c>
      <c r="E9" s="9">
        <v>6</v>
      </c>
      <c r="F9" s="10">
        <f t="shared" si="0"/>
        <v>1</v>
      </c>
      <c r="K9" s="1" t="s">
        <v>38</v>
      </c>
      <c r="L9" s="3"/>
      <c r="M9" s="3">
        <v>6</v>
      </c>
      <c r="N9" s="3">
        <v>6</v>
      </c>
      <c r="O9" s="4">
        <f t="shared" si="1"/>
        <v>1</v>
      </c>
      <c r="AF9" s="1">
        <v>15</v>
      </c>
      <c r="AG9" s="4" t="str">
        <f t="shared" si="3"/>
        <v>15 - 16</v>
      </c>
      <c r="AH9" s="3">
        <v>0</v>
      </c>
      <c r="AI9" s="3">
        <v>37</v>
      </c>
      <c r="AJ9" s="3">
        <v>37</v>
      </c>
      <c r="AK9" s="4">
        <f t="shared" si="4"/>
        <v>1</v>
      </c>
      <c r="AL9" s="4"/>
      <c r="AM9" s="4"/>
      <c r="AN9" s="4"/>
      <c r="AO9" s="4"/>
      <c r="AP9" s="4"/>
      <c r="AQ9" s="4"/>
      <c r="AR9" s="3"/>
      <c r="AS9" s="3"/>
      <c r="AU9" s="1" t="s">
        <v>39</v>
      </c>
      <c r="AV9" s="3"/>
      <c r="AW9" s="3">
        <v>13</v>
      </c>
      <c r="AX9" s="3">
        <v>13</v>
      </c>
      <c r="AY9" s="4">
        <f t="shared" si="5"/>
        <v>1</v>
      </c>
      <c r="BB9" s="1" t="s">
        <v>40</v>
      </c>
      <c r="BC9" s="1">
        <v>6</v>
      </c>
      <c r="BP9" s="1" t="s">
        <v>41</v>
      </c>
      <c r="BQ9" s="3">
        <v>1</v>
      </c>
      <c r="BR9" s="3">
        <v>100</v>
      </c>
      <c r="BS9" s="3">
        <v>101</v>
      </c>
    </row>
    <row r="10" spans="1:71">
      <c r="B10" s="14" t="s">
        <v>42</v>
      </c>
      <c r="C10" s="9">
        <v>1</v>
      </c>
      <c r="D10" s="9">
        <v>12</v>
      </c>
      <c r="E10" s="9">
        <v>13</v>
      </c>
      <c r="F10" s="10">
        <f t="shared" si="0"/>
        <v>0.92307692307692313</v>
      </c>
      <c r="K10" s="1" t="s">
        <v>42</v>
      </c>
      <c r="L10" s="3">
        <v>1</v>
      </c>
      <c r="M10" s="3">
        <v>12</v>
      </c>
      <c r="N10" s="3">
        <v>13</v>
      </c>
      <c r="O10" s="4">
        <f t="shared" si="1"/>
        <v>0.92307692307692313</v>
      </c>
      <c r="AF10" s="1">
        <v>16</v>
      </c>
      <c r="AG10" s="4" t="str">
        <f t="shared" si="3"/>
        <v>16 - 17</v>
      </c>
      <c r="AH10" s="3">
        <v>0</v>
      </c>
      <c r="AI10" s="3">
        <v>68</v>
      </c>
      <c r="AJ10" s="3">
        <v>68</v>
      </c>
      <c r="AK10" s="4">
        <f t="shared" si="4"/>
        <v>1</v>
      </c>
      <c r="AL10" s="4"/>
      <c r="AM10" s="4"/>
      <c r="AN10" s="4"/>
      <c r="AO10" s="4"/>
      <c r="AP10" s="4"/>
      <c r="AQ10" s="4"/>
      <c r="AR10" s="3"/>
      <c r="AS10" s="3"/>
      <c r="AU10" s="1" t="s">
        <v>43</v>
      </c>
      <c r="AV10" s="3"/>
      <c r="AW10" s="3">
        <v>1</v>
      </c>
      <c r="AX10" s="3">
        <v>1</v>
      </c>
      <c r="AY10" s="4">
        <f t="shared" si="5"/>
        <v>1</v>
      </c>
      <c r="BB10" s="1" t="s">
        <v>44</v>
      </c>
      <c r="BC10" s="1">
        <v>6</v>
      </c>
      <c r="BJ10" s="1" t="s">
        <v>45</v>
      </c>
      <c r="BP10" s="1" t="s">
        <v>21</v>
      </c>
      <c r="BQ10" s="3">
        <v>0</v>
      </c>
      <c r="BR10" s="3">
        <v>1</v>
      </c>
      <c r="BS10" s="3">
        <v>1</v>
      </c>
    </row>
    <row r="11" spans="1:71">
      <c r="B11" s="14" t="s">
        <v>46</v>
      </c>
      <c r="C11" s="9">
        <v>3</v>
      </c>
      <c r="D11" s="9">
        <v>44</v>
      </c>
      <c r="E11" s="9">
        <v>47</v>
      </c>
      <c r="F11" s="10">
        <f t="shared" si="0"/>
        <v>0.93617021276595747</v>
      </c>
      <c r="K11" s="1" t="s">
        <v>46</v>
      </c>
      <c r="L11" s="3">
        <v>3</v>
      </c>
      <c r="M11" s="3">
        <v>44</v>
      </c>
      <c r="N11" s="3">
        <v>47</v>
      </c>
      <c r="O11" s="4">
        <f t="shared" si="1"/>
        <v>0.93617021276595747</v>
      </c>
      <c r="AF11" s="1">
        <v>17</v>
      </c>
      <c r="AG11" s="4" t="str">
        <f t="shared" si="3"/>
        <v>17 - 18</v>
      </c>
      <c r="AH11" s="3">
        <v>0</v>
      </c>
      <c r="AI11" s="3">
        <v>62</v>
      </c>
      <c r="AJ11" s="3">
        <v>62</v>
      </c>
      <c r="AK11" s="4">
        <f t="shared" si="4"/>
        <v>1</v>
      </c>
      <c r="AL11" s="4"/>
      <c r="AM11" s="4"/>
      <c r="AN11" s="4"/>
      <c r="AO11" s="4"/>
      <c r="AP11" s="4"/>
      <c r="AQ11" s="4"/>
      <c r="AR11" s="3"/>
      <c r="AS11" s="3"/>
      <c r="AU11" s="1" t="s">
        <v>47</v>
      </c>
      <c r="AV11" s="3"/>
      <c r="AW11" s="3">
        <v>25</v>
      </c>
      <c r="AX11" s="3">
        <v>25</v>
      </c>
      <c r="AY11" s="4">
        <f t="shared" si="5"/>
        <v>1</v>
      </c>
      <c r="BB11" s="1" t="s">
        <v>48</v>
      </c>
      <c r="BC11" s="1">
        <v>6</v>
      </c>
      <c r="BP11" s="1" t="s">
        <v>49</v>
      </c>
      <c r="BQ11" s="3">
        <v>0</v>
      </c>
      <c r="BR11" s="3">
        <v>1</v>
      </c>
      <c r="BS11" s="3">
        <v>1</v>
      </c>
    </row>
    <row r="12" spans="1:71">
      <c r="B12" s="14" t="s">
        <v>50</v>
      </c>
      <c r="C12" s="9">
        <v>5</v>
      </c>
      <c r="D12" s="9">
        <v>177</v>
      </c>
      <c r="E12" s="9">
        <v>182</v>
      </c>
      <c r="F12" s="10">
        <f t="shared" si="0"/>
        <v>0.97252747252747251</v>
      </c>
      <c r="K12" s="1" t="s">
        <v>50</v>
      </c>
      <c r="L12" s="3">
        <v>5</v>
      </c>
      <c r="M12" s="3">
        <v>177</v>
      </c>
      <c r="N12" s="3">
        <v>182</v>
      </c>
      <c r="O12" s="4">
        <f t="shared" si="1"/>
        <v>0.97252747252747251</v>
      </c>
      <c r="AF12" s="1">
        <v>18</v>
      </c>
      <c r="AG12" s="4" t="str">
        <f t="shared" si="3"/>
        <v>18 - 19</v>
      </c>
      <c r="AH12" s="3">
        <v>0</v>
      </c>
      <c r="AI12" s="3">
        <v>34</v>
      </c>
      <c r="AJ12" s="3">
        <v>34</v>
      </c>
      <c r="AK12" s="4">
        <f t="shared" si="4"/>
        <v>1</v>
      </c>
      <c r="AL12" s="4"/>
      <c r="AM12" s="4"/>
      <c r="AN12" s="4"/>
      <c r="AO12" s="4"/>
      <c r="AP12" s="4"/>
      <c r="AQ12" s="4"/>
      <c r="AR12" s="3"/>
      <c r="AS12" s="3"/>
      <c r="AU12" s="1" t="s">
        <v>27</v>
      </c>
      <c r="AV12" s="3">
        <v>1</v>
      </c>
      <c r="AW12" s="3">
        <v>84</v>
      </c>
      <c r="AX12" s="3">
        <v>85</v>
      </c>
      <c r="AY12" s="4">
        <f t="shared" si="5"/>
        <v>0.9882352941176471</v>
      </c>
      <c r="BB12" s="1" t="s">
        <v>51</v>
      </c>
      <c r="BC12" s="1">
        <v>5</v>
      </c>
      <c r="BP12" s="1" t="s">
        <v>39</v>
      </c>
      <c r="BQ12" s="3">
        <v>0</v>
      </c>
      <c r="BR12" s="3">
        <v>13</v>
      </c>
      <c r="BS12" s="3">
        <v>13</v>
      </c>
    </row>
    <row r="13" spans="1:71">
      <c r="B13" s="15" t="s">
        <v>4</v>
      </c>
      <c r="C13" s="11">
        <v>17</v>
      </c>
      <c r="D13" s="11">
        <v>602</v>
      </c>
      <c r="E13" s="11">
        <v>619</v>
      </c>
      <c r="F13" s="12">
        <f t="shared" si="0"/>
        <v>0.97253634894991925</v>
      </c>
      <c r="K13" s="1" t="s">
        <v>4</v>
      </c>
      <c r="L13" s="3">
        <v>17</v>
      </c>
      <c r="M13" s="3">
        <v>602</v>
      </c>
      <c r="N13" s="3">
        <v>619</v>
      </c>
      <c r="O13" s="4">
        <f t="shared" si="1"/>
        <v>0.97253634894991925</v>
      </c>
      <c r="AF13" s="1">
        <v>19</v>
      </c>
      <c r="AG13" s="4" t="str">
        <f t="shared" si="3"/>
        <v>19 - 20</v>
      </c>
      <c r="AH13" s="3"/>
      <c r="AI13" s="3">
        <v>4</v>
      </c>
      <c r="AJ13" s="3">
        <v>4</v>
      </c>
      <c r="AK13" s="4">
        <f t="shared" si="4"/>
        <v>1</v>
      </c>
      <c r="AL13" s="4"/>
      <c r="AM13" s="4"/>
      <c r="AN13" s="4"/>
      <c r="AO13" s="4"/>
      <c r="AP13" s="4"/>
      <c r="AQ13" s="4"/>
      <c r="AR13" s="3"/>
      <c r="AS13" s="3"/>
      <c r="AU13" s="1" t="s">
        <v>52</v>
      </c>
      <c r="AV13" s="3"/>
      <c r="AW13" s="3">
        <v>6</v>
      </c>
      <c r="AX13" s="3">
        <v>6</v>
      </c>
      <c r="AY13" s="4">
        <f t="shared" si="5"/>
        <v>1</v>
      </c>
      <c r="BP13" s="1" t="s">
        <v>43</v>
      </c>
      <c r="BQ13" s="3"/>
      <c r="BR13" s="3">
        <v>1</v>
      </c>
      <c r="BS13" s="3">
        <v>1</v>
      </c>
    </row>
    <row r="14" spans="1:71">
      <c r="B14" s="8"/>
      <c r="C14" s="8"/>
      <c r="D14" s="8"/>
      <c r="E14" s="9">
        <v>1</v>
      </c>
      <c r="F14" s="10">
        <f t="shared" si="0"/>
        <v>0</v>
      </c>
      <c r="N14" s="3">
        <v>1</v>
      </c>
      <c r="O14" s="4">
        <f t="shared" si="1"/>
        <v>0</v>
      </c>
      <c r="AF14" s="1">
        <v>20</v>
      </c>
      <c r="AG14" s="1" t="s">
        <v>4</v>
      </c>
      <c r="AH14" s="3">
        <v>17</v>
      </c>
      <c r="AI14" s="3">
        <v>602</v>
      </c>
      <c r="AJ14" s="3">
        <v>619</v>
      </c>
      <c r="AK14" s="4">
        <f t="shared" si="4"/>
        <v>0.97253634894991925</v>
      </c>
      <c r="AL14" s="6"/>
      <c r="AM14" s="6"/>
      <c r="AN14" s="6"/>
      <c r="AO14" s="6"/>
      <c r="AP14" s="6"/>
      <c r="AQ14" s="6"/>
      <c r="AR14" s="3"/>
      <c r="AS14" s="3"/>
      <c r="AU14" s="1" t="s">
        <v>41</v>
      </c>
      <c r="AV14" s="3">
        <v>3</v>
      </c>
      <c r="AW14" s="3">
        <v>98</v>
      </c>
      <c r="AX14" s="3">
        <v>101</v>
      </c>
      <c r="AY14" s="4">
        <f t="shared" si="5"/>
        <v>0.97029702970297027</v>
      </c>
      <c r="BP14" s="1" t="s">
        <v>47</v>
      </c>
      <c r="BQ14" s="3"/>
      <c r="BR14" s="3">
        <v>25</v>
      </c>
      <c r="BS14" s="3">
        <v>25</v>
      </c>
    </row>
    <row r="15" spans="1:71">
      <c r="AU15" s="1" t="s">
        <v>53</v>
      </c>
      <c r="AV15" s="3"/>
      <c r="AW15" s="3">
        <v>1</v>
      </c>
      <c r="AX15" s="3">
        <v>1</v>
      </c>
      <c r="AY15" s="4">
        <f t="shared" si="5"/>
        <v>1</v>
      </c>
      <c r="BP15" s="1" t="s">
        <v>52</v>
      </c>
      <c r="BQ15" s="3"/>
      <c r="BR15" s="3">
        <v>6</v>
      </c>
      <c r="BS15" s="3">
        <v>6</v>
      </c>
    </row>
    <row r="16" spans="1:71">
      <c r="AU16" s="1" t="s">
        <v>54</v>
      </c>
      <c r="AV16" s="3"/>
      <c r="AW16" s="3">
        <v>33</v>
      </c>
      <c r="AX16" s="3">
        <v>33</v>
      </c>
      <c r="AY16" s="4">
        <f t="shared" si="5"/>
        <v>1</v>
      </c>
      <c r="BP16" s="1" t="s">
        <v>53</v>
      </c>
      <c r="BQ16" s="3"/>
      <c r="BR16" s="3">
        <v>1</v>
      </c>
      <c r="BS16" s="3">
        <v>1</v>
      </c>
    </row>
    <row r="17" spans="2:72">
      <c r="AU17" s="1" t="s">
        <v>49</v>
      </c>
      <c r="AV17" s="3"/>
      <c r="AW17" s="3">
        <v>1</v>
      </c>
      <c r="AX17" s="3">
        <v>1</v>
      </c>
      <c r="AY17" s="4">
        <f>AW17/AX17</f>
        <v>1</v>
      </c>
      <c r="BP17" s="1" t="s">
        <v>54</v>
      </c>
      <c r="BQ17" s="3"/>
      <c r="BR17" s="3">
        <v>33</v>
      </c>
      <c r="BS17" s="3">
        <v>33</v>
      </c>
    </row>
    <row r="18" spans="2:72">
      <c r="B18" s="1">
        <v>1</v>
      </c>
      <c r="D18" s="1" t="s">
        <v>57</v>
      </c>
      <c r="AU18" s="1" t="s">
        <v>4</v>
      </c>
      <c r="AV18" s="3">
        <v>17</v>
      </c>
      <c r="AW18" s="3">
        <v>602</v>
      </c>
      <c r="AX18" s="3">
        <v>619</v>
      </c>
      <c r="AY18" s="4">
        <f t="shared" si="5"/>
        <v>0.97253634894991925</v>
      </c>
      <c r="BP18" s="1" t="s">
        <v>4</v>
      </c>
      <c r="BQ18" s="3">
        <v>17</v>
      </c>
      <c r="BR18" s="3">
        <v>602</v>
      </c>
      <c r="BS18" s="3">
        <v>619</v>
      </c>
      <c r="BT18" s="2"/>
    </row>
    <row r="19" spans="2:72">
      <c r="B19" s="1">
        <v>2</v>
      </c>
      <c r="D19" s="1" t="s">
        <v>58</v>
      </c>
    </row>
    <row r="20" spans="2:72">
      <c r="B20" s="1">
        <v>3</v>
      </c>
      <c r="D20" s="1" t="s">
        <v>56</v>
      </c>
    </row>
    <row r="21" spans="2:72">
      <c r="B21" s="1">
        <v>4</v>
      </c>
      <c r="D21" s="1" t="s">
        <v>59</v>
      </c>
    </row>
  </sheetData>
  <conditionalFormatting sqref="Z3:Z8 S5 AG3:AG13 O3:O14 AK3:AK14 AY3:AY18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3:Z8 AG3:AG13 O3:O14 AK3:AK14 AY3:AY18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:F14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F3:F1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prafull.jadhav</dc:creator>
  <cp:lastModifiedBy>prafull.jadhav</cp:lastModifiedBy>
  <dcterms:created xsi:type="dcterms:W3CDTF">2013-09-22T02:43:31Z</dcterms:created>
  <dcterms:modified xsi:type="dcterms:W3CDTF">2013-09-22T02:56:01Z</dcterms:modified>
</cp:coreProperties>
</file>