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155" windowHeight="123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8" i="1"/>
  <c r="D18"/>
  <c r="D19"/>
  <c r="D20"/>
  <c r="D21"/>
  <c r="D22"/>
  <c r="D23"/>
  <c r="D24"/>
  <c r="D25"/>
  <c r="D26"/>
  <c r="D27"/>
  <c r="D17"/>
  <c r="D16"/>
  <c r="D29"/>
</calcChain>
</file>

<file path=xl/sharedStrings.xml><?xml version="1.0" encoding="utf-8"?>
<sst xmlns="http://schemas.openxmlformats.org/spreadsheetml/2006/main" count="51" uniqueCount="21">
  <si>
    <t>DATE</t>
  </si>
  <si>
    <t>TIME OF Call</t>
  </si>
  <si>
    <t>NAME OF CALLER</t>
  </si>
  <si>
    <t>CITY</t>
  </si>
  <si>
    <t>TYPE OF TRIP</t>
  </si>
  <si>
    <t>REQ DAY</t>
  </si>
  <si>
    <t>TIME</t>
  </si>
  <si>
    <t>DESTINATION</t>
  </si>
  <si>
    <t>WHY TURNED AWAY</t>
  </si>
  <si>
    <t xml:space="preserve">Service Area Denial </t>
  </si>
  <si>
    <t>Ed</t>
  </si>
  <si>
    <t>-</t>
  </si>
  <si>
    <t>School</t>
  </si>
  <si>
    <t>Other</t>
  </si>
  <si>
    <t>Oversoon Denial</t>
  </si>
  <si>
    <t>Med</t>
  </si>
  <si>
    <t>Capacity Denial</t>
  </si>
  <si>
    <t>Emp</t>
  </si>
  <si>
    <t>Unknown</t>
  </si>
  <si>
    <t>Start</t>
  </si>
  <si>
    <t>End</t>
  </si>
</sst>
</file>

<file path=xl/styles.xml><?xml version="1.0" encoding="utf-8"?>
<styleSheet xmlns="http://schemas.openxmlformats.org/spreadsheetml/2006/main">
  <numFmts count="3">
    <numFmt numFmtId="164" formatCode="m/d;@"/>
    <numFmt numFmtId="165" formatCode="mm/dd/yy;@"/>
    <numFmt numFmtId="166" formatCode="[$-409]h:mm\ AM/PM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6" fontId="0" fillId="4" borderId="1" xfId="0" applyNumberFormat="1" applyFill="1" applyBorder="1" applyAlignment="1">
      <alignment horizontal="center" vertical="top" wrapText="1"/>
    </xf>
    <xf numFmtId="166" fontId="0" fillId="4" borderId="8" xfId="0" applyNumberFormat="1" applyFill="1" applyBorder="1" applyAlignment="1">
      <alignment horizontal="center" vertical="top" wrapText="1"/>
    </xf>
    <xf numFmtId="166" fontId="0" fillId="4" borderId="3" xfId="0" applyNumberFormat="1" applyFill="1" applyBorder="1" applyAlignment="1">
      <alignment horizontal="center" vertical="top" wrapText="1"/>
    </xf>
    <xf numFmtId="165" fontId="0" fillId="0" borderId="2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6" fontId="0" fillId="0" borderId="1" xfId="0" applyNumberFormat="1" applyBorder="1" applyAlignment="1">
      <alignment horizontal="center" vertical="top" wrapText="1"/>
    </xf>
    <xf numFmtId="20" fontId="0" fillId="0" borderId="1" xfId="0" applyNumberFormat="1" applyBorder="1" applyAlignment="1">
      <alignment horizontal="center" vertical="top" wrapText="1"/>
    </xf>
    <xf numFmtId="18" fontId="0" fillId="0" borderId="1" xfId="0" applyNumberForma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64" fontId="0" fillId="0" borderId="7" xfId="0" applyNumberForma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6" fontId="0" fillId="0" borderId="3" xfId="0" applyNumberFormat="1" applyBorder="1" applyAlignment="1">
      <alignment horizontal="center" vertical="top" wrapText="1"/>
    </xf>
    <xf numFmtId="166" fontId="0" fillId="0" borderId="8" xfId="0" applyNumberFormat="1" applyBorder="1" applyAlignment="1">
      <alignment horizontal="center" vertical="top" wrapText="1"/>
    </xf>
    <xf numFmtId="18" fontId="0" fillId="0" borderId="7" xfId="0" applyNumberForma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1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13</xdr:row>
      <xdr:rowOff>19050</xdr:rowOff>
    </xdr:from>
    <xdr:to>
      <xdr:col>6</xdr:col>
      <xdr:colOff>247650</xdr:colOff>
      <xdr:row>18</xdr:row>
      <xdr:rowOff>0</xdr:rowOff>
    </xdr:to>
    <xdr:cxnSp macro="">
      <xdr:nvCxnSpPr>
        <xdr:cNvPr id="5" name="Straight Arrow Connector 4"/>
        <xdr:cNvCxnSpPr/>
      </xdr:nvCxnSpPr>
      <xdr:spPr>
        <a:xfrm flipV="1">
          <a:off x="3905250" y="5734050"/>
          <a:ext cx="0" cy="9620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17</xdr:row>
      <xdr:rowOff>171450</xdr:rowOff>
    </xdr:from>
    <xdr:to>
      <xdr:col>9</xdr:col>
      <xdr:colOff>390525</xdr:colOff>
      <xdr:row>27</xdr:row>
      <xdr:rowOff>161925</xdr:rowOff>
    </xdr:to>
    <xdr:sp macro="" textlink="">
      <xdr:nvSpPr>
        <xdr:cNvPr id="6" name="TextBox 5"/>
        <xdr:cNvSpPr txBox="1"/>
      </xdr:nvSpPr>
      <xdr:spPr>
        <a:xfrm>
          <a:off x="3038475" y="6677025"/>
          <a:ext cx="2838450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 need these</a:t>
          </a:r>
          <a:r>
            <a:rPr lang="en-US" sz="1100" baseline="0"/>
            <a:t> times to count in the green field. I have the count if statement for the unknown. That one was really easy. I thought I could do one if I convert the times to military, but that didn't work how I planned.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topLeftCell="A10" workbookViewId="0">
      <selection activeCell="O16" sqref="O16"/>
    </sheetView>
  </sheetViews>
  <sheetFormatPr defaultRowHeight="15"/>
  <sheetData>
    <row r="1" spans="1:9" ht="4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0" t="s">
        <v>7</v>
      </c>
      <c r="I1" s="20" t="s">
        <v>8</v>
      </c>
    </row>
    <row r="2" spans="1:9" ht="45">
      <c r="A2" s="4">
        <v>41428</v>
      </c>
      <c r="B2" s="10">
        <v>0.98611111111111116</v>
      </c>
      <c r="C2" s="5"/>
      <c r="D2" s="5"/>
      <c r="E2" s="6"/>
      <c r="F2" s="6">
        <v>41428</v>
      </c>
      <c r="G2" s="3">
        <v>0.27083333333333331</v>
      </c>
      <c r="H2" s="15"/>
      <c r="I2" s="7" t="s">
        <v>9</v>
      </c>
    </row>
    <row r="3" spans="1:9" ht="45">
      <c r="A3" s="4">
        <v>41429</v>
      </c>
      <c r="B3" s="10">
        <v>0.4201388888888889</v>
      </c>
      <c r="C3" s="14"/>
      <c r="D3" s="5"/>
      <c r="E3" s="5" t="s">
        <v>10</v>
      </c>
      <c r="F3" s="6"/>
      <c r="G3" s="3" t="s">
        <v>11</v>
      </c>
      <c r="H3" s="15" t="s">
        <v>12</v>
      </c>
      <c r="I3" s="7" t="s">
        <v>9</v>
      </c>
    </row>
    <row r="4" spans="1:9" ht="30">
      <c r="A4" s="4">
        <v>41429</v>
      </c>
      <c r="B4" s="10">
        <v>0.4375</v>
      </c>
      <c r="C4" s="5"/>
      <c r="D4" s="5"/>
      <c r="E4" s="8" t="s">
        <v>13</v>
      </c>
      <c r="F4" s="6">
        <v>41444</v>
      </c>
      <c r="G4" s="3" t="s">
        <v>11</v>
      </c>
      <c r="H4" s="15"/>
      <c r="I4" s="7" t="s">
        <v>14</v>
      </c>
    </row>
    <row r="5" spans="1:9" ht="30">
      <c r="A5" s="4">
        <v>41429</v>
      </c>
      <c r="B5" s="9">
        <v>0.60763888888888895</v>
      </c>
      <c r="C5" s="5"/>
      <c r="D5" s="5"/>
      <c r="E5" s="5" t="s">
        <v>15</v>
      </c>
      <c r="F5" s="6">
        <v>41436</v>
      </c>
      <c r="G5" s="3">
        <v>0.41666666666666669</v>
      </c>
      <c r="H5" s="15"/>
      <c r="I5" s="7" t="s">
        <v>16</v>
      </c>
    </row>
    <row r="6" spans="1:9" ht="30">
      <c r="A6" s="4">
        <v>41430</v>
      </c>
      <c r="B6" s="10">
        <v>0.37638888888888888</v>
      </c>
      <c r="C6" s="5"/>
      <c r="D6" s="5"/>
      <c r="E6" s="5" t="s">
        <v>15</v>
      </c>
      <c r="F6" s="6">
        <v>41431</v>
      </c>
      <c r="G6" s="3">
        <v>0.375</v>
      </c>
      <c r="H6" s="15"/>
      <c r="I6" s="7" t="s">
        <v>16</v>
      </c>
    </row>
    <row r="7" spans="1:9" ht="30">
      <c r="A7" s="4">
        <v>41430</v>
      </c>
      <c r="B7" s="10">
        <v>0.6166666666666667</v>
      </c>
      <c r="C7" s="5"/>
      <c r="D7" s="5"/>
      <c r="E7" s="6" t="s">
        <v>17</v>
      </c>
      <c r="F7" s="6">
        <v>41432</v>
      </c>
      <c r="G7" s="3">
        <v>0.45833333333333331</v>
      </c>
      <c r="H7" s="15"/>
      <c r="I7" s="7" t="s">
        <v>16</v>
      </c>
    </row>
    <row r="8" spans="1:9" ht="45">
      <c r="A8" s="4">
        <v>41430</v>
      </c>
      <c r="B8" s="17">
        <v>0.40833333333333338</v>
      </c>
      <c r="C8" s="11"/>
      <c r="D8" s="11"/>
      <c r="E8" s="12"/>
      <c r="F8" s="6"/>
      <c r="G8" s="2">
        <v>0.77083333333333337</v>
      </c>
      <c r="H8" s="16" t="s">
        <v>12</v>
      </c>
      <c r="I8" s="13" t="s">
        <v>9</v>
      </c>
    </row>
    <row r="9" spans="1:9" ht="30">
      <c r="A9" s="4">
        <v>41435</v>
      </c>
      <c r="B9" s="10">
        <v>0.40833333333333338</v>
      </c>
      <c r="C9" s="5"/>
      <c r="D9" s="5"/>
      <c r="E9" s="5" t="s">
        <v>15</v>
      </c>
      <c r="F9" s="6">
        <v>41436</v>
      </c>
      <c r="G9" s="3">
        <v>0.63888888888888895</v>
      </c>
      <c r="H9" s="15"/>
      <c r="I9" s="7" t="s">
        <v>16</v>
      </c>
    </row>
    <row r="10" spans="1:9" ht="30">
      <c r="A10" s="4">
        <v>41435</v>
      </c>
      <c r="B10" s="10">
        <v>0.5</v>
      </c>
      <c r="C10" s="5"/>
      <c r="D10" s="5"/>
      <c r="E10" s="5" t="s">
        <v>17</v>
      </c>
      <c r="F10" s="6">
        <v>41435</v>
      </c>
      <c r="G10" s="3">
        <v>0.58333333333333337</v>
      </c>
      <c r="H10" s="15"/>
      <c r="I10" s="7" t="s">
        <v>16</v>
      </c>
    </row>
    <row r="11" spans="1:9" ht="30">
      <c r="A11" s="4">
        <v>41436</v>
      </c>
      <c r="B11" s="10">
        <v>0.41666666666666669</v>
      </c>
      <c r="C11" s="5"/>
      <c r="D11" s="5"/>
      <c r="E11" s="5" t="s">
        <v>15</v>
      </c>
      <c r="F11" s="6"/>
      <c r="G11" s="1">
        <v>0.625</v>
      </c>
      <c r="H11" s="15"/>
      <c r="I11" s="7" t="s">
        <v>16</v>
      </c>
    </row>
    <row r="12" spans="1:9" ht="30">
      <c r="A12" s="4">
        <v>41436</v>
      </c>
      <c r="B12" s="10">
        <v>0.54375000000000007</v>
      </c>
      <c r="C12" s="5"/>
      <c r="D12" s="5"/>
      <c r="E12" s="5" t="s">
        <v>10</v>
      </c>
      <c r="F12" s="6">
        <v>41443</v>
      </c>
      <c r="G12" s="3">
        <v>0.70833333333333337</v>
      </c>
      <c r="H12" s="15"/>
      <c r="I12" s="7" t="s">
        <v>16</v>
      </c>
    </row>
    <row r="13" spans="1:9" ht="30">
      <c r="A13" s="4">
        <v>41436</v>
      </c>
      <c r="B13" s="10">
        <v>0.54375000000000007</v>
      </c>
      <c r="C13" s="5"/>
      <c r="D13" s="5"/>
      <c r="E13" s="5" t="s">
        <v>10</v>
      </c>
      <c r="F13" s="6">
        <v>41445</v>
      </c>
      <c r="G13" s="3">
        <v>0.70833333333333337</v>
      </c>
      <c r="H13" s="15"/>
      <c r="I13" s="7" t="s">
        <v>16</v>
      </c>
    </row>
    <row r="15" spans="1:9">
      <c r="A15" t="s">
        <v>19</v>
      </c>
      <c r="C15" t="s">
        <v>20</v>
      </c>
    </row>
    <row r="16" spans="1:9">
      <c r="B16" s="22" t="s">
        <v>11</v>
      </c>
      <c r="C16" s="23">
        <v>0.29097222222222224</v>
      </c>
      <c r="D16" s="21">
        <f>COUNTIF($G$2:$G$13,"&lt;="&amp;C16)</f>
        <v>1</v>
      </c>
    </row>
    <row r="17" spans="1:4">
      <c r="A17" s="23">
        <v>0.29166666666666669</v>
      </c>
      <c r="B17" s="22" t="s">
        <v>11</v>
      </c>
      <c r="C17" s="23">
        <v>0.33263888888888887</v>
      </c>
      <c r="D17" s="21">
        <f>COUNTIFS($G$2:$G$13,"&gt;="&amp;A17,$G$2:$G$13,"&lt;="&amp;C17)</f>
        <v>0</v>
      </c>
    </row>
    <row r="18" spans="1:4">
      <c r="A18" s="23">
        <v>0.33333333333333331</v>
      </c>
      <c r="B18" s="22" t="s">
        <v>11</v>
      </c>
      <c r="C18" s="23">
        <v>0.374305555555556</v>
      </c>
      <c r="D18" s="21">
        <f t="shared" ref="D18:D27" si="0">COUNTIFS($G$2:$G$13,"&gt;="&amp;A18,$G$2:$G$13,"&lt;="&amp;C18)</f>
        <v>0</v>
      </c>
    </row>
    <row r="19" spans="1:4">
      <c r="A19" s="23">
        <v>0.375</v>
      </c>
      <c r="B19" s="22" t="s">
        <v>11</v>
      </c>
      <c r="C19" s="23">
        <v>0.41597222222222202</v>
      </c>
      <c r="D19" s="21">
        <f t="shared" si="0"/>
        <v>1</v>
      </c>
    </row>
    <row r="20" spans="1:4">
      <c r="A20" s="23">
        <v>0.41666666666666702</v>
      </c>
      <c r="B20" s="22" t="s">
        <v>11</v>
      </c>
      <c r="C20" s="23">
        <v>0.45763888888888898</v>
      </c>
      <c r="D20" s="21">
        <f t="shared" si="0"/>
        <v>1</v>
      </c>
    </row>
    <row r="21" spans="1:4">
      <c r="A21" s="23">
        <v>0.45833333333333398</v>
      </c>
      <c r="B21" s="22" t="s">
        <v>11</v>
      </c>
      <c r="C21" s="23">
        <v>0.499305555555556</v>
      </c>
      <c r="D21" s="21">
        <f t="shared" si="0"/>
        <v>0</v>
      </c>
    </row>
    <row r="22" spans="1:4">
      <c r="A22" s="23">
        <v>0.5</v>
      </c>
      <c r="B22" s="22" t="s">
        <v>11</v>
      </c>
      <c r="C22" s="23">
        <v>0.54097222222222197</v>
      </c>
      <c r="D22" s="21">
        <f t="shared" si="0"/>
        <v>0</v>
      </c>
    </row>
    <row r="23" spans="1:4">
      <c r="A23" s="23">
        <v>0.54166666666666696</v>
      </c>
      <c r="B23" s="22" t="s">
        <v>11</v>
      </c>
      <c r="C23" s="23">
        <v>0.58263888888888904</v>
      </c>
      <c r="D23" s="21">
        <f t="shared" si="0"/>
        <v>0</v>
      </c>
    </row>
    <row r="24" spans="1:4">
      <c r="A24" s="23">
        <v>0.58333333333333304</v>
      </c>
      <c r="B24" s="22" t="s">
        <v>11</v>
      </c>
      <c r="C24" s="23">
        <v>0.624305555555556</v>
      </c>
      <c r="D24" s="21">
        <f t="shared" si="0"/>
        <v>1</v>
      </c>
    </row>
    <row r="25" spans="1:4">
      <c r="A25" s="23">
        <v>0.625</v>
      </c>
      <c r="B25" s="22" t="s">
        <v>11</v>
      </c>
      <c r="C25" s="23">
        <v>0.66597222222222197</v>
      </c>
      <c r="D25" s="21">
        <f t="shared" si="0"/>
        <v>2</v>
      </c>
    </row>
    <row r="26" spans="1:4">
      <c r="A26" s="23">
        <v>0.66666666666666696</v>
      </c>
      <c r="B26" s="22" t="s">
        <v>11</v>
      </c>
      <c r="C26" s="23">
        <v>0.70763888888888904</v>
      </c>
      <c r="D26" s="21">
        <f t="shared" si="0"/>
        <v>0</v>
      </c>
    </row>
    <row r="27" spans="1:4">
      <c r="A27" s="23">
        <v>0.70833333333333304</v>
      </c>
      <c r="B27" s="22" t="s">
        <v>11</v>
      </c>
      <c r="C27" s="23">
        <v>0.749305555555556</v>
      </c>
      <c r="D27" s="21">
        <f t="shared" si="0"/>
        <v>2</v>
      </c>
    </row>
    <row r="28" spans="1:4">
      <c r="A28" s="23">
        <v>0.75</v>
      </c>
      <c r="B28" s="22" t="s">
        <v>11</v>
      </c>
      <c r="C28" s="23"/>
      <c r="D28" s="21">
        <f>COUNTIF($G$2:$G$13,"&gt;="&amp;A28)</f>
        <v>1</v>
      </c>
    </row>
    <row r="29" spans="1:4">
      <c r="A29" t="s">
        <v>18</v>
      </c>
      <c r="B29" s="22"/>
      <c r="D29" s="21">
        <f>COUNTIFS(G2:G13,"-")</f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dithompson</dc:creator>
  <cp:lastModifiedBy>admin</cp:lastModifiedBy>
  <dcterms:created xsi:type="dcterms:W3CDTF">2013-08-30T19:01:08Z</dcterms:created>
  <dcterms:modified xsi:type="dcterms:W3CDTF">2013-08-31T04:14:24Z</dcterms:modified>
</cp:coreProperties>
</file>