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1475" windowHeight="4680"/>
  </bookViews>
  <sheets>
    <sheet name="Sheet1" sheetId="1" r:id="rId1"/>
    <sheet name="Sheet2" sheetId="2" r:id="rId2"/>
    <sheet name="Sheet3" sheetId="3" r:id="rId3"/>
  </sheets>
  <definedNames>
    <definedName name="holidays">Sheet1!$I$2:$I$13</definedName>
    <definedName name="IT">Sheet1!$J$2</definedName>
    <definedName name="OT">Sheet1!$J$3</definedName>
    <definedName name="ST">Sheet1!$J$4</definedName>
  </definedNames>
  <calcPr calcId="125725"/>
</workbook>
</file>

<file path=xl/calcChain.xml><?xml version="1.0" encoding="utf-8"?>
<calcChain xmlns="http://schemas.openxmlformats.org/spreadsheetml/2006/main">
  <c r="J4" i="1"/>
  <c r="D3"/>
  <c r="D2"/>
  <c r="D5"/>
  <c r="D6"/>
  <c r="D7"/>
  <c r="D8"/>
  <c r="D9"/>
  <c r="C9" l="1"/>
  <c r="C8"/>
  <c r="C7"/>
  <c r="C6"/>
  <c r="C5"/>
  <c r="D10"/>
  <c r="C2"/>
  <c r="C3"/>
  <c r="C10" l="1"/>
</calcChain>
</file>

<file path=xl/comments1.xml><?xml version="1.0" encoding="utf-8"?>
<comments xmlns="http://schemas.openxmlformats.org/spreadsheetml/2006/main">
  <authors>
    <author>Vaibhav Joshi</author>
  </authors>
  <commentList>
    <comment ref="I1" authorId="0">
      <text>
        <r>
          <rPr>
            <b/>
            <sz val="9"/>
            <color indexed="81"/>
            <rFont val="Tahoma"/>
            <family val="2"/>
          </rPr>
          <t>Insert holidays except weekly off</t>
        </r>
      </text>
    </comment>
    <comment ref="J2" authorId="0">
      <text>
        <r>
          <rPr>
            <b/>
            <sz val="9"/>
            <color indexed="81"/>
            <rFont val="Tahoma"/>
            <family val="2"/>
          </rPr>
          <t>Type Intime in HH:MM format</t>
        </r>
      </text>
    </comment>
    <comment ref="J3" authorId="0">
      <text>
        <r>
          <rPr>
            <b/>
            <sz val="9"/>
            <color indexed="81"/>
            <rFont val="Tahoma"/>
            <family val="2"/>
          </rPr>
          <t>Type Out Time in HH:MM format</t>
        </r>
      </text>
    </comment>
  </commentList>
</comments>
</file>

<file path=xl/sharedStrings.xml><?xml version="1.0" encoding="utf-8"?>
<sst xmlns="http://schemas.openxmlformats.org/spreadsheetml/2006/main" count="5" uniqueCount="5">
  <si>
    <t>Start Date</t>
  </si>
  <si>
    <t>End Date</t>
  </si>
  <si>
    <t>Business Hours</t>
  </si>
  <si>
    <t>Holidays</t>
  </si>
  <si>
    <t>Hours in No.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</si>
</sst>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d/m/yy\ h:mm;@"/>
    <numFmt numFmtId="165" formatCode="h:mm;@"/>
    <numFmt numFmtId="173" formatCode="[h]:mm"/>
  </numFmts>
  <fonts count="4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164" fontId="0" fillId="0" borderId="0" xfId="0" applyNumberFormat="1"/>
    <xf numFmtId="20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43" fontId="0" fillId="0" borderId="0" xfId="0" applyNumberFormat="1"/>
    <xf numFmtId="173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5" sqref="F5"/>
    </sheetView>
  </sheetViews>
  <sheetFormatPr defaultRowHeight="15"/>
  <cols>
    <col min="1" max="2" width="12.7109375" bestFit="1" customWidth="1"/>
    <col min="3" max="3" width="14.42578125" bestFit="1" customWidth="1"/>
    <col min="4" max="4" width="14.42578125" customWidth="1"/>
    <col min="5" max="5" width="10.7109375" bestFit="1" customWidth="1"/>
    <col min="9" max="9" width="10.7109375" bestFit="1" customWidth="1"/>
  </cols>
  <sheetData>
    <row r="1" spans="1:10">
      <c r="A1" s="5" t="s">
        <v>0</v>
      </c>
      <c r="B1" s="5" t="s">
        <v>1</v>
      </c>
      <c r="C1" t="s">
        <v>2</v>
      </c>
      <c r="D1" t="s">
        <v>4</v>
      </c>
      <c r="I1" t="s">
        <v>3</v>
      </c>
    </row>
    <row r="2" spans="1:10">
      <c r="A2" s="2">
        <v>41450.416666666664</v>
      </c>
      <c r="B2" s="2">
        <v>41450.5</v>
      </c>
      <c r="C2" s="8">
        <f ca="1">TEXT(D2*100,"00\:00")+0</f>
        <v>8.3333333333333329E-2</v>
      </c>
      <c r="D2" s="6">
        <f ca="1">VALUE(NETWORKDAYS(A2,B2,holidays)+SUMPRODUCT(--(WEEKDAY(ROW(INDIRECT(DATEVALUE(TEXT(A2,"D/M/YY"))&amp;":"&amp;DATEVALUE(TEXT(B2,"D/M/YY")))))=OR(7,1)),--(NOT(ISNUMBER(MATCH(ROW(INDIRECT(DATEVALUE(TEXT(A2,"D/M/YY"))&amp;":"&amp;DATEVALUE(TEXT(B2,"D/M/YY")))),holidays,0))))))*VALUE(ST*24)-(TIMEVALUE(TEXT(A2,"HH:MM"))-IT)*24-(OT-TIMEVALUE(TEXT(B2,"HH:MM")))*24</f>
        <v>2</v>
      </c>
      <c r="E2" s="4"/>
      <c r="F2" s="4"/>
      <c r="G2" s="4"/>
      <c r="H2" s="4"/>
      <c r="I2" s="1"/>
      <c r="J2" s="3">
        <v>0.375</v>
      </c>
    </row>
    <row r="3" spans="1:10">
      <c r="A3" s="2">
        <v>41450.416666666664</v>
      </c>
      <c r="B3" s="2">
        <v>41456.520833333336</v>
      </c>
      <c r="C3" s="8">
        <f ca="1">TEXT(D3*100,"00\:00")+0</f>
        <v>1.6180555555555556</v>
      </c>
      <c r="D3" s="6">
        <f ca="1">VALUE(NETWORKDAYS(A3,B3,holidays)+SUMPRODUCT(--(WEEKDAY(ROW(INDIRECT(DATEVALUE(TEXT(A3,"D/M/YY"))&amp;":"&amp;DATEVALUE(TEXT(B3,"D/M/YY")))))=OR(7,1)),--(NOT(ISNUMBER(MATCH(ROW(INDIRECT(DATEVALUE(TEXT(A3,"D/M/YY"))&amp;":"&amp;DATEVALUE(TEXT(B3,"D/M/YY")))),holidays,0))))))*VALUE(ST*24)-(TIMEVALUE(TEXT(A3,"HH:MM"))-IT)*24-(OT-TIMEVALUE(TEXT(B3,"HH:MM")))*24</f>
        <v>38.5</v>
      </c>
      <c r="E3" s="6"/>
      <c r="F3" s="6"/>
      <c r="G3" s="6"/>
      <c r="I3" s="1"/>
      <c r="J3" s="3">
        <v>0.75</v>
      </c>
    </row>
    <row r="4" spans="1:10">
      <c r="A4" s="2"/>
      <c r="B4" s="2"/>
      <c r="C4" s="4"/>
      <c r="D4" s="4"/>
      <c r="J4" s="3">
        <f>J3-J2</f>
        <v>0.375</v>
      </c>
    </row>
    <row r="5" spans="1:10">
      <c r="A5" s="2">
        <v>41450.416666666664</v>
      </c>
      <c r="B5" s="2">
        <v>41450.75</v>
      </c>
      <c r="C5" s="8">
        <f t="shared" ref="C5:C9" ca="1" si="0">TEXT(D5*100,"00\:00")+0</f>
        <v>0.33333333333333331</v>
      </c>
      <c r="D5" s="6">
        <f ca="1">VALUE(NETWORKDAYS(A5,B5,holidays)+SUMPRODUCT(--(WEEKDAY(ROW(INDIRECT(DATEVALUE(TEXT(A5,"D/M/YY"))&amp;":"&amp;DATEVALUE(TEXT(B5,"D/M/YY")))))=OR(7,1)),--(NOT(ISNUMBER(MATCH(ROW(INDIRECT(DATEVALUE(TEXT(A5,"D/M/YY"))&amp;":"&amp;DATEVALUE(TEXT(B5,"D/M/YY")))),holidays,0))))))*VALUE(ST*24)-(TIMEVALUE(TEXT(A5,"HH:MM"))-IT)*24-(OT-TIMEVALUE(TEXT(B5,"HH:MM")))*24</f>
        <v>8</v>
      </c>
      <c r="E5" s="6"/>
    </row>
    <row r="6" spans="1:10">
      <c r="A6" s="2">
        <v>41451.375</v>
      </c>
      <c r="B6" s="2">
        <v>41451.75</v>
      </c>
      <c r="C6" s="8">
        <f t="shared" ca="1" si="0"/>
        <v>0.375</v>
      </c>
      <c r="D6" s="6">
        <f ca="1">VALUE(NETWORKDAYS(A6,B6,holidays)+SUMPRODUCT(--(WEEKDAY(ROW(INDIRECT(DATEVALUE(TEXT(A6,"D/M/YY"))&amp;":"&amp;DATEVALUE(TEXT(B6,"D/M/YY")))))=OR(7,1)),--(NOT(ISNUMBER(MATCH(ROW(INDIRECT(DATEVALUE(TEXT(A6,"D/M/YY"))&amp;":"&amp;DATEVALUE(TEXT(B6,"D/M/YY")))),holidays,0))))))*VALUE(ST*24)-(TIMEVALUE(TEXT(A6,"HH:MM"))-IT)*24-(OT-TIMEVALUE(TEXT(B6,"HH:MM")))*24</f>
        <v>9</v>
      </c>
    </row>
    <row r="7" spans="1:10">
      <c r="A7" s="2">
        <v>41452.375</v>
      </c>
      <c r="B7" s="2">
        <v>41452.75</v>
      </c>
      <c r="C7" s="8">
        <f t="shared" ca="1" si="0"/>
        <v>0.375</v>
      </c>
      <c r="D7" s="6">
        <f ca="1">VALUE(NETWORKDAYS(A7,B7,holidays)+SUMPRODUCT(--(WEEKDAY(ROW(INDIRECT(DATEVALUE(TEXT(A7,"D/M/YY"))&amp;":"&amp;DATEVALUE(TEXT(B7,"D/M/YY")))))=OR(7,1)),--(NOT(ISNUMBER(MATCH(ROW(INDIRECT(DATEVALUE(TEXT(A7,"D/M/YY"))&amp;":"&amp;DATEVALUE(TEXT(B7,"D/M/YY")))),holidays,0))))))*VALUE(ST*24)-(TIMEVALUE(TEXT(A7,"HH:MM"))-IT)*24-(OT-TIMEVALUE(TEXT(B7,"HH:MM")))*24</f>
        <v>9</v>
      </c>
    </row>
    <row r="8" spans="1:10">
      <c r="A8" s="2">
        <v>41453.375</v>
      </c>
      <c r="B8" s="2">
        <v>41453.75</v>
      </c>
      <c r="C8" s="8">
        <f t="shared" ca="1" si="0"/>
        <v>0.375</v>
      </c>
      <c r="D8" s="6">
        <f ca="1">VALUE(NETWORKDAYS(A8,B8,holidays)+SUMPRODUCT(--(WEEKDAY(ROW(INDIRECT(DATEVALUE(TEXT(A8,"D/M/YY"))&amp;":"&amp;DATEVALUE(TEXT(B8,"D/M/YY")))))=OR(7,1)),--(NOT(ISNUMBER(MATCH(ROW(INDIRECT(DATEVALUE(TEXT(A8,"D/M/YY"))&amp;":"&amp;DATEVALUE(TEXT(B8,"D/M/YY")))),holidays,0))))))*VALUE(ST*24)-(TIMEVALUE(TEXT(A8,"HH:MM"))-IT)*24-(OT-TIMEVALUE(TEXT(B8,"HH:MM")))*24</f>
        <v>9</v>
      </c>
    </row>
    <row r="9" spans="1:10">
      <c r="A9" s="2">
        <v>41456.375</v>
      </c>
      <c r="B9" s="2">
        <v>41456.520833333336</v>
      </c>
      <c r="C9" s="8">
        <f t="shared" ca="1" si="0"/>
        <v>0.15972222222222224</v>
      </c>
      <c r="D9" s="6">
        <f ca="1">VALUE(NETWORKDAYS(A9,B9,holidays)+SUMPRODUCT(--(WEEKDAY(ROW(INDIRECT(DATEVALUE(TEXT(A9,"D/M/YY"))&amp;":"&amp;DATEVALUE(TEXT(B9,"D/M/YY")))))=OR(7,1)),--(NOT(ISNUMBER(MATCH(ROW(INDIRECT(DATEVALUE(TEXT(A9,"D/M/YY"))&amp;":"&amp;DATEVALUE(TEXT(B9,"D/M/YY")))),holidays,0))))))*VALUE(ST*24)-(TIMEVALUE(TEXT(A9,"HH:MM"))-IT)*24-(OT-TIMEVALUE(TEXT(B9,"HH:MM")))*24</f>
        <v>3.5000000000000009</v>
      </c>
      <c r="E9" s="7"/>
    </row>
    <row r="10" spans="1:10">
      <c r="C10" s="4">
        <f ca="1">SUM(C5:C9)</f>
        <v>1.6180555555555556</v>
      </c>
      <c r="D10" s="4">
        <f ca="1">SUM(D5:D9)</f>
        <v>38.5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Sheet1</vt:lpstr>
      <vt:lpstr>Sheet2</vt:lpstr>
      <vt:lpstr>Sheet3</vt:lpstr>
      <vt:lpstr>holidays</vt:lpstr>
      <vt:lpstr>IT</vt:lpstr>
      <vt:lpstr>OT</vt:lpstr>
      <vt:lpstr>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Vaibhav Joshi</dc:creator>
  <cp:lastModifiedBy>Vaibhav Joshi</cp:lastModifiedBy>
  <dcterms:created xsi:type="dcterms:W3CDTF">2013-06-25T07:01:18Z</dcterms:created>
  <dcterms:modified xsi:type="dcterms:W3CDTF">2013-06-25T10:37:28Z</dcterms:modified>
</cp:coreProperties>
</file>