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4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53" i="1"/>
  <c r="K53"/>
  <c r="J52"/>
  <c r="K52"/>
  <c r="I53"/>
  <c r="I52"/>
  <c r="J3" l="1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K2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2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H2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"/>
</calcChain>
</file>

<file path=xl/sharedStrings.xml><?xml version="1.0" encoding="utf-8"?>
<sst xmlns="http://schemas.openxmlformats.org/spreadsheetml/2006/main" count="64" uniqueCount="64">
  <si>
    <t>Name</t>
  </si>
  <si>
    <t>Current Price</t>
  </si>
  <si>
    <t>15 day SMA</t>
  </si>
  <si>
    <t>50 day SMA</t>
  </si>
  <si>
    <t>200 day SMA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</si>
  <si>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</si>
  <si>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</si>
  <si>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</si>
  <si>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</si>
  <si>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</si>
  <si>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</si>
  <si>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Bharat Heavy Electricals Ltd.</t>
  </si>
  <si>
    <t>Bharat Petroleum Corporation Ltd.</t>
  </si>
  <si>
    <t>Bharti Airtel Ltd.</t>
  </si>
  <si>
    <t>Cairn India Ltd.</t>
  </si>
  <si>
    <t>Cipla Ltd.</t>
  </si>
  <si>
    <t>Coal India Ltd</t>
  </si>
  <si>
    <t>DLF Ltd.</t>
  </si>
  <si>
    <t>Dr. Reddy's Laboratories Ltd.</t>
  </si>
  <si>
    <t>GAIL (India) Ltd.</t>
  </si>
  <si>
    <t>Grasim Industries Ltd.</t>
  </si>
  <si>
    <t>HCL Technologies Ltd.</t>
  </si>
  <si>
    <t>HDFC Bank Ltd.</t>
  </si>
  <si>
    <t>Hero Honda Motors Ltd.</t>
  </si>
  <si>
    <t>Hindalco Industries Ltd.</t>
  </si>
  <si>
    <t>Hindustan Unilever Ltd.</t>
  </si>
  <si>
    <t>Housing Development Finance Corporation Ltd.</t>
  </si>
  <si>
    <t>I T C Ltd.</t>
  </si>
  <si>
    <t>ICICI Bank Ltd.</t>
  </si>
  <si>
    <t>Infosys Technologies Ltd.</t>
  </si>
  <si>
    <t>Infrastructure Development Finance Co. Ltd.</t>
  </si>
  <si>
    <t>Jaiprakash Associates Ltd.</t>
  </si>
  <si>
    <t>Jindal Steel &amp; Power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</si>
  <si>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</si>
  <si>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</si>
  <si>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</si>
  <si>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</si>
  <si>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</si>
  <si>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</si>
  <si>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</si>
  <si>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</si>
  <si>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Punjab National Bank</t>
  </si>
  <si>
    <t>Ranbaxy Laboratories Ltd.</t>
  </si>
  <si>
    <t>Reliance Industries Ltd.</t>
  </si>
  <si>
    <t>Reliance Infrastructure Ltd.</t>
  </si>
  <si>
    <t>Sesa Goa Ltd.</t>
  </si>
  <si>
    <t>Siemens Ltd.</t>
  </si>
  <si>
    <t>State Bank of India</t>
  </si>
  <si>
    <t>Sun Pharmaceutical Industries Ltd.</t>
  </si>
  <si>
    <t>Tata Consultancy Services Ltd.</t>
  </si>
  <si>
    <t>Tata Motors Ltd.</t>
  </si>
  <si>
    <t>Tata Power Co. Ltd.</t>
  </si>
  <si>
    <t>Tata Steel Ltd.</t>
  </si>
  <si>
    <t>UltraTech Cement Ltd.</t>
  </si>
  <si>
    <t>Wipro Ltd.</t>
  </si>
  <si>
    <t>Primery 200</t>
  </si>
  <si>
    <t>Medium 50</t>
  </si>
  <si>
    <t>Short 15</t>
  </si>
  <si>
    <t>PRIMERY TRAND</t>
  </si>
  <si>
    <t>MEDIUM TRAND</t>
  </si>
  <si>
    <t>SHORT TREND</t>
  </si>
  <si>
    <t xml:space="preserve">% down Trand </t>
  </si>
  <si>
    <t>% up Trand</t>
  </si>
  <si>
    <t xml:space="preserve">need to know how much % in up &amp; down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</si>
</sst>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J52" sqref="J52"/>
    </sheetView>
  </sheetViews>
  <sheetFormatPr defaultRowHeight="17.25" customHeight="1"/>
  <cols>
    <col min="1" max="1" width="43.85546875" bestFit="1" customWidth="1"/>
    <col min="2" max="2" width="12.5703125" bestFit="1" customWidth="1"/>
    <col min="3" max="4" width="11.140625" bestFit="1" customWidth="1"/>
    <col min="5" max="5" width="12.140625" bestFit="1" customWidth="1"/>
    <col min="6" max="6" width="11.42578125" bestFit="1" customWidth="1"/>
    <col min="7" max="7" width="11" bestFit="1" customWidth="1"/>
    <col min="8" max="8" width="8.140625" bestFit="1" customWidth="1"/>
    <col min="9" max="10" width="15.7109375" bestFit="1" customWidth="1"/>
    <col min="11" max="11" width="13.28515625" bestFit="1" customWidth="1"/>
  </cols>
  <sheetData>
    <row r="1" spans="1:11" ht="1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</row>
    <row r="2" spans="1:11" ht="17.25" customHeight="1">
      <c r="A2" t="s">
        <v>5</v>
      </c>
      <c r="B2" s="2">
        <v>1258.0999999999999</v>
      </c>
      <c r="C2" s="2">
        <v>1323.37</v>
      </c>
      <c r="D2" s="2">
        <v>1380.59</v>
      </c>
      <c r="E2" s="2">
        <v>1324.9</v>
      </c>
      <c r="F2" s="3">
        <f>(B2-E2)/B2</f>
        <v>-5.309593831968857E-2</v>
      </c>
      <c r="G2" s="3">
        <f>(B2-D2)/B2</f>
        <v>-9.7361100071536463E-2</v>
      </c>
      <c r="H2" s="3">
        <f>(B2-C2)/B2</f>
        <v>-5.1879818774342251E-2</v>
      </c>
      <c r="I2" t="str">
        <f>IF(F2&gt;0,"UP",IF(F2&lt;-1%,"DOWN"))</f>
        <v>DOWN</v>
      </c>
      <c r="J2" t="str">
        <f>IF(G2&gt;0,"UP",IF(G2&lt;-1%,"DOWN"))</f>
        <v>DOWN</v>
      </c>
      <c r="K2" t="str">
        <f>IF(H2&gt;0,"UP",IF(H2&lt;-1%,"DOWN"))</f>
        <v>DOWN</v>
      </c>
    </row>
    <row r="3" spans="1:11" ht="17.25" customHeight="1">
      <c r="A3" t="s">
        <v>6</v>
      </c>
      <c r="B3" s="2">
        <v>188.4</v>
      </c>
      <c r="C3" s="2">
        <v>198.137</v>
      </c>
      <c r="D3" s="2">
        <v>201.245</v>
      </c>
      <c r="E3" s="2">
        <v>185.858</v>
      </c>
      <c r="F3" s="3">
        <f t="shared" ref="F3:F51" si="0">(B3-E3)/B3</f>
        <v>1.349256900212315E-2</v>
      </c>
      <c r="G3" s="3">
        <f t="shared" ref="G3:G51" si="1">(B3-D3)/B3</f>
        <v>-6.817940552016985E-2</v>
      </c>
      <c r="H3" s="3">
        <f t="shared" ref="H3:H51" si="2">(B3-C3)/B3</f>
        <v>-5.1682590233545621E-2</v>
      </c>
      <c r="I3" t="str">
        <f t="shared" ref="I3:I51" si="3">IF(F3&gt;0,"UP",IF(F3&lt;-1%,"DOWN"))</f>
        <v>UP</v>
      </c>
      <c r="J3" t="str">
        <f t="shared" ref="J3:J51" si="4">IF(G3&gt;0,"UP",IF(G3&lt;-1%,"DOWN"))</f>
        <v>DOWN</v>
      </c>
      <c r="K3" t="str">
        <f t="shared" ref="K3:K51" si="5">IF(H3&gt;0,"UP",IF(H3&lt;-1%,"DOWN"))</f>
        <v>DOWN</v>
      </c>
    </row>
    <row r="4" spans="1:11" ht="17.25" customHeight="1">
      <c r="A4" t="s">
        <v>7</v>
      </c>
      <c r="B4" s="2">
        <v>4533.5</v>
      </c>
      <c r="C4" s="2">
        <v>4505.43</v>
      </c>
      <c r="D4" s="2">
        <v>4397.7</v>
      </c>
      <c r="E4" s="2">
        <v>3949.16</v>
      </c>
      <c r="F4" s="3">
        <f t="shared" si="0"/>
        <v>0.12889379066946072</v>
      </c>
      <c r="G4" s="3">
        <f t="shared" si="1"/>
        <v>2.9954781074225251E-2</v>
      </c>
      <c r="H4" s="3">
        <f t="shared" si="2"/>
        <v>6.1916841292598895E-3</v>
      </c>
      <c r="I4" t="str">
        <f t="shared" si="3"/>
        <v>UP</v>
      </c>
      <c r="J4" t="str">
        <f t="shared" si="4"/>
        <v>UP</v>
      </c>
      <c r="K4" t="str">
        <f t="shared" si="5"/>
        <v>UP</v>
      </c>
    </row>
    <row r="5" spans="1:11" ht="17.25" customHeight="1">
      <c r="A5" t="s">
        <v>8</v>
      </c>
      <c r="B5" s="2">
        <v>1494.1</v>
      </c>
      <c r="C5" s="2">
        <v>1452.08</v>
      </c>
      <c r="D5" s="2">
        <v>1386.02</v>
      </c>
      <c r="E5" s="2">
        <v>1154.53</v>
      </c>
      <c r="F5" s="3">
        <f t="shared" si="0"/>
        <v>0.22727394418044305</v>
      </c>
      <c r="G5" s="3">
        <f t="shared" si="1"/>
        <v>7.2337862258215604E-2</v>
      </c>
      <c r="H5" s="3">
        <f t="shared" si="2"/>
        <v>2.8123954219931722E-2</v>
      </c>
      <c r="I5" t="str">
        <f t="shared" si="3"/>
        <v>UP</v>
      </c>
      <c r="J5" t="str">
        <f t="shared" si="4"/>
        <v>UP</v>
      </c>
      <c r="K5" t="str">
        <f t="shared" si="5"/>
        <v>UP</v>
      </c>
    </row>
    <row r="6" spans="1:11" ht="17.25" customHeight="1">
      <c r="A6" t="s">
        <v>9</v>
      </c>
      <c r="B6" s="2">
        <v>2044.75</v>
      </c>
      <c r="C6" s="2">
        <v>2054.66</v>
      </c>
      <c r="D6" s="2">
        <v>2078.6999999999998</v>
      </c>
      <c r="E6" s="2">
        <v>1763.19</v>
      </c>
      <c r="F6" s="3">
        <f t="shared" si="0"/>
        <v>0.13769898520601537</v>
      </c>
      <c r="G6" s="3">
        <f t="shared" si="1"/>
        <v>-1.6603496759995021E-2</v>
      </c>
      <c r="H6" s="3">
        <f t="shared" si="2"/>
        <v>-4.8465582589557916E-3</v>
      </c>
      <c r="I6" t="str">
        <f t="shared" si="3"/>
        <v>UP</v>
      </c>
      <c r="J6" t="str">
        <f t="shared" si="4"/>
        <v>DOWN</v>
      </c>
      <c r="K6" t="b">
        <f t="shared" si="5"/>
        <v>0</v>
      </c>
    </row>
    <row r="7" spans="1:11" ht="17.25" customHeight="1">
      <c r="A7" t="s">
        <v>10</v>
      </c>
      <c r="B7" s="2">
        <v>765.3</v>
      </c>
      <c r="C7" s="2">
        <v>828.90300000000002</v>
      </c>
      <c r="D7" s="2">
        <v>844.09100000000001</v>
      </c>
      <c r="E7" s="2">
        <v>740.74400000000003</v>
      </c>
      <c r="F7" s="3">
        <f t="shared" si="0"/>
        <v>3.2086763360773457E-2</v>
      </c>
      <c r="G7" s="3">
        <f t="shared" si="1"/>
        <v>-0.10295439696850915</v>
      </c>
      <c r="H7" s="3">
        <f t="shared" si="2"/>
        <v>-8.3108584868679045E-2</v>
      </c>
      <c r="I7" t="str">
        <f t="shared" si="3"/>
        <v>UP</v>
      </c>
      <c r="J7" t="str">
        <f t="shared" si="4"/>
        <v>DOWN</v>
      </c>
      <c r="K7" t="str">
        <f t="shared" si="5"/>
        <v>DOWN</v>
      </c>
    </row>
    <row r="8" spans="1:11" ht="17.25" customHeight="1">
      <c r="A8" t="s">
        <v>11</v>
      </c>
      <c r="B8" s="2">
        <v>207.55</v>
      </c>
      <c r="C8" s="2">
        <v>220.417</v>
      </c>
      <c r="D8" s="2">
        <v>229.053</v>
      </c>
      <c r="E8" s="2">
        <v>226.68600000000001</v>
      </c>
      <c r="F8" s="3">
        <f t="shared" si="0"/>
        <v>-9.2199470007227155E-2</v>
      </c>
      <c r="G8" s="3">
        <f t="shared" si="1"/>
        <v>-0.10360395085521554</v>
      </c>
      <c r="H8" s="3">
        <f t="shared" si="2"/>
        <v>-6.1994700072271688E-2</v>
      </c>
      <c r="I8" t="str">
        <f t="shared" si="3"/>
        <v>DOWN</v>
      </c>
      <c r="J8" t="str">
        <f t="shared" si="4"/>
        <v>DOWN</v>
      </c>
      <c r="K8" t="str">
        <f t="shared" si="5"/>
        <v>DOWN</v>
      </c>
    </row>
    <row r="9" spans="1:11" ht="17.25" customHeight="1">
      <c r="A9" t="s">
        <v>12</v>
      </c>
      <c r="B9" s="2">
        <v>402.55</v>
      </c>
      <c r="C9" s="2">
        <v>415.04</v>
      </c>
      <c r="D9" s="2">
        <v>380.86599999999999</v>
      </c>
      <c r="E9" s="2">
        <v>463.053</v>
      </c>
      <c r="F9" s="3">
        <f t="shared" si="0"/>
        <v>-0.1502993416966836</v>
      </c>
      <c r="G9" s="3">
        <f t="shared" si="1"/>
        <v>5.3866600422307849E-2</v>
      </c>
      <c r="H9" s="3">
        <f t="shared" si="2"/>
        <v>-3.1027201589864634E-2</v>
      </c>
      <c r="I9" t="str">
        <f t="shared" si="3"/>
        <v>DOWN</v>
      </c>
      <c r="J9" t="str">
        <f t="shared" si="4"/>
        <v>UP</v>
      </c>
      <c r="K9" t="str">
        <f t="shared" si="5"/>
        <v>DOWN</v>
      </c>
    </row>
    <row r="10" spans="1:11" ht="17.25" customHeight="1">
      <c r="A10" t="s">
        <v>13</v>
      </c>
      <c r="B10" s="2">
        <v>316.2</v>
      </c>
      <c r="C10" s="2">
        <v>340.15699999999998</v>
      </c>
      <c r="D10" s="2">
        <v>329.435</v>
      </c>
      <c r="E10" s="2">
        <v>298.98599999999999</v>
      </c>
      <c r="F10" s="3">
        <f t="shared" si="0"/>
        <v>5.4440227703984816E-2</v>
      </c>
      <c r="G10" s="3">
        <f t="shared" si="1"/>
        <v>-4.1856419987349826E-2</v>
      </c>
      <c r="H10" s="3">
        <f t="shared" si="2"/>
        <v>-7.5765338393421866E-2</v>
      </c>
      <c r="I10" t="str">
        <f t="shared" si="3"/>
        <v>UP</v>
      </c>
      <c r="J10" t="str">
        <f t="shared" si="4"/>
        <v>DOWN</v>
      </c>
      <c r="K10" t="str">
        <f t="shared" si="5"/>
        <v>DOWN</v>
      </c>
    </row>
    <row r="11" spans="1:11" ht="17.25" customHeight="1">
      <c r="A11" t="s">
        <v>14</v>
      </c>
      <c r="B11" s="2">
        <v>315.85000000000002</v>
      </c>
      <c r="C11" s="2">
        <v>323.83300000000003</v>
      </c>
      <c r="D11" s="2">
        <v>327.35399999999998</v>
      </c>
      <c r="E11" s="2">
        <v>328.82900000000001</v>
      </c>
      <c r="F11" s="3">
        <f t="shared" si="0"/>
        <v>-4.1092290644293129E-2</v>
      </c>
      <c r="G11" s="3">
        <f t="shared" si="1"/>
        <v>-3.6422352382459909E-2</v>
      </c>
      <c r="H11" s="3">
        <f t="shared" si="2"/>
        <v>-2.5274655690992572E-2</v>
      </c>
      <c r="I11" t="str">
        <f t="shared" si="3"/>
        <v>DOWN</v>
      </c>
      <c r="J11" t="str">
        <f t="shared" si="4"/>
        <v>DOWN</v>
      </c>
      <c r="K11" t="str">
        <f t="shared" si="5"/>
        <v>DOWN</v>
      </c>
    </row>
    <row r="12" spans="1:11" ht="17.25" customHeight="1">
      <c r="A12" t="s">
        <v>15</v>
      </c>
      <c r="B12" s="2">
        <v>395</v>
      </c>
      <c r="C12" s="2">
        <v>400.84</v>
      </c>
      <c r="D12" s="2">
        <v>411.55</v>
      </c>
      <c r="E12" s="2">
        <v>362.12700000000001</v>
      </c>
      <c r="F12" s="3">
        <f t="shared" si="0"/>
        <v>8.3222784810126557E-2</v>
      </c>
      <c r="G12" s="3">
        <f t="shared" si="1"/>
        <v>-4.1898734177215222E-2</v>
      </c>
      <c r="H12" s="3">
        <f t="shared" si="2"/>
        <v>-1.4784810126582216E-2</v>
      </c>
      <c r="I12" t="str">
        <f t="shared" si="3"/>
        <v>UP</v>
      </c>
      <c r="J12" t="str">
        <f t="shared" si="4"/>
        <v>DOWN</v>
      </c>
      <c r="K12" t="str">
        <f t="shared" si="5"/>
        <v>DOWN</v>
      </c>
    </row>
    <row r="13" spans="1:11" ht="17.25" customHeight="1">
      <c r="A13" t="s">
        <v>16</v>
      </c>
      <c r="B13" s="2">
        <v>338.45</v>
      </c>
      <c r="C13" s="2">
        <v>346.61</v>
      </c>
      <c r="D13" s="2">
        <v>354.41800000000001</v>
      </c>
      <c r="E13" s="2">
        <v>349.52699999999999</v>
      </c>
      <c r="F13" s="3">
        <f t="shared" si="0"/>
        <v>-3.2728615748264141E-2</v>
      </c>
      <c r="G13" s="3">
        <f t="shared" si="1"/>
        <v>-4.7179790220121191E-2</v>
      </c>
      <c r="H13" s="3">
        <f t="shared" si="2"/>
        <v>-2.410991283793773E-2</v>
      </c>
      <c r="I13" t="str">
        <f t="shared" si="3"/>
        <v>DOWN</v>
      </c>
      <c r="J13" t="str">
        <f t="shared" si="4"/>
        <v>DOWN</v>
      </c>
      <c r="K13" t="str">
        <f t="shared" si="5"/>
        <v>DOWN</v>
      </c>
    </row>
    <row r="14" spans="1:11" ht="17.25" customHeight="1">
      <c r="A14" t="s">
        <v>17</v>
      </c>
      <c r="B14" s="2">
        <v>271.45</v>
      </c>
      <c r="C14" s="2">
        <v>266.09300000000002</v>
      </c>
      <c r="D14" s="2">
        <v>241.13300000000001</v>
      </c>
      <c r="E14" s="2">
        <v>212.73400000000001</v>
      </c>
      <c r="F14" s="3">
        <f t="shared" si="0"/>
        <v>0.21630502855037753</v>
      </c>
      <c r="G14" s="3">
        <f t="shared" si="1"/>
        <v>0.1116853932584269</v>
      </c>
      <c r="H14" s="3">
        <f t="shared" si="2"/>
        <v>1.9734757782280239E-2</v>
      </c>
      <c r="I14" t="str">
        <f t="shared" si="3"/>
        <v>UP</v>
      </c>
      <c r="J14" t="str">
        <f t="shared" si="4"/>
        <v>UP</v>
      </c>
      <c r="K14" t="str">
        <f t="shared" si="5"/>
        <v>UP</v>
      </c>
    </row>
    <row r="15" spans="1:11" ht="17.25" customHeight="1">
      <c r="A15" t="s">
        <v>18</v>
      </c>
      <c r="B15" s="2">
        <v>1898.85</v>
      </c>
      <c r="C15" s="2">
        <v>1916.57</v>
      </c>
      <c r="D15" s="2">
        <v>1880.78</v>
      </c>
      <c r="E15" s="2">
        <v>1730.22</v>
      </c>
      <c r="F15" s="3">
        <f t="shared" si="0"/>
        <v>8.8806382810648496E-2</v>
      </c>
      <c r="G15" s="3">
        <f t="shared" si="1"/>
        <v>9.5162861732100684E-3</v>
      </c>
      <c r="H15" s="3">
        <f t="shared" si="2"/>
        <v>-9.3319640835242534E-3</v>
      </c>
      <c r="I15" t="str">
        <f t="shared" si="3"/>
        <v>UP</v>
      </c>
      <c r="J15" t="str">
        <f t="shared" si="4"/>
        <v>UP</v>
      </c>
      <c r="K15" t="b">
        <f t="shared" si="5"/>
        <v>0</v>
      </c>
    </row>
    <row r="16" spans="1:11" ht="17.25" customHeight="1">
      <c r="A16" t="s">
        <v>19</v>
      </c>
      <c r="B16" s="2">
        <v>335.25</v>
      </c>
      <c r="C16" s="2">
        <v>347.13299999999998</v>
      </c>
      <c r="D16" s="2">
        <v>355.54399999999998</v>
      </c>
      <c r="E16" s="2">
        <v>352.96100000000001</v>
      </c>
      <c r="F16" s="3">
        <f t="shared" si="0"/>
        <v>-5.2829231916480278E-2</v>
      </c>
      <c r="G16" s="3">
        <f t="shared" si="1"/>
        <v>-6.0533929903057365E-2</v>
      </c>
      <c r="H16" s="3">
        <f t="shared" si="2"/>
        <v>-3.5445190156599499E-2</v>
      </c>
      <c r="I16" t="str">
        <f t="shared" si="3"/>
        <v>DOWN</v>
      </c>
      <c r="J16" t="str">
        <f t="shared" si="4"/>
        <v>DOWN</v>
      </c>
      <c r="K16" t="str">
        <f t="shared" si="5"/>
        <v>DOWN</v>
      </c>
    </row>
    <row r="17" spans="1:11" ht="17.25" customHeight="1">
      <c r="A17" t="s">
        <v>20</v>
      </c>
      <c r="B17" s="2">
        <v>3037.3</v>
      </c>
      <c r="C17" s="2">
        <v>3016.63</v>
      </c>
      <c r="D17" s="2">
        <v>3124.5</v>
      </c>
      <c r="E17" s="2">
        <v>2930.58</v>
      </c>
      <c r="F17" s="3">
        <f t="shared" si="0"/>
        <v>3.5136469891021711E-2</v>
      </c>
      <c r="G17" s="3">
        <f t="shared" si="1"/>
        <v>-2.8709709281269487E-2</v>
      </c>
      <c r="H17" s="3">
        <f t="shared" si="2"/>
        <v>6.8053863628881146E-3</v>
      </c>
      <c r="I17" t="str">
        <f t="shared" si="3"/>
        <v>UP</v>
      </c>
      <c r="J17" t="str">
        <f t="shared" si="4"/>
        <v>DOWN</v>
      </c>
      <c r="K17" t="str">
        <f t="shared" si="5"/>
        <v>UP</v>
      </c>
    </row>
    <row r="18" spans="1:11" ht="17.25" customHeight="1">
      <c r="A18" t="s">
        <v>21</v>
      </c>
      <c r="B18" s="2">
        <v>659.5</v>
      </c>
      <c r="C18" s="2">
        <v>679.78</v>
      </c>
      <c r="D18" s="2">
        <v>652.41899999999998</v>
      </c>
      <c r="E18" s="2">
        <v>567.27</v>
      </c>
      <c r="F18" s="3">
        <f t="shared" si="0"/>
        <v>0.13984836997725553</v>
      </c>
      <c r="G18" s="3">
        <f t="shared" si="1"/>
        <v>1.0736921910538313E-2</v>
      </c>
      <c r="H18" s="3">
        <f t="shared" si="2"/>
        <v>-3.0750568612585249E-2</v>
      </c>
      <c r="I18" t="str">
        <f t="shared" si="3"/>
        <v>UP</v>
      </c>
      <c r="J18" t="str">
        <f t="shared" si="4"/>
        <v>UP</v>
      </c>
      <c r="K18" t="str">
        <f t="shared" si="5"/>
        <v>DOWN</v>
      </c>
    </row>
    <row r="19" spans="1:11" ht="17.25" customHeight="1">
      <c r="A19" t="s">
        <v>22</v>
      </c>
      <c r="B19" s="2">
        <v>656.95</v>
      </c>
      <c r="C19" s="2">
        <v>651.827</v>
      </c>
      <c r="D19" s="2">
        <v>671.03899999999999</v>
      </c>
      <c r="E19" s="2">
        <v>606.27499999999998</v>
      </c>
      <c r="F19" s="3">
        <f t="shared" si="0"/>
        <v>7.7136768399421671E-2</v>
      </c>
      <c r="G19" s="3">
        <f t="shared" si="1"/>
        <v>-2.1446076565948612E-2</v>
      </c>
      <c r="H19" s="3">
        <f t="shared" si="2"/>
        <v>7.7981581551108108E-3</v>
      </c>
      <c r="I19" t="str">
        <f t="shared" si="3"/>
        <v>UP</v>
      </c>
      <c r="J19" t="str">
        <f t="shared" si="4"/>
        <v>DOWN</v>
      </c>
      <c r="K19" t="str">
        <f t="shared" si="5"/>
        <v>UP</v>
      </c>
    </row>
    <row r="20" spans="1:11" ht="17.25" customHeight="1">
      <c r="A20" t="s">
        <v>23</v>
      </c>
      <c r="B20" s="2">
        <v>1704.8</v>
      </c>
      <c r="C20" s="2">
        <v>1779.11</v>
      </c>
      <c r="D20" s="2">
        <v>1835.86</v>
      </c>
      <c r="E20" s="2">
        <v>1906.76</v>
      </c>
      <c r="F20" s="3">
        <f t="shared" si="0"/>
        <v>-0.11846550915063353</v>
      </c>
      <c r="G20" s="3">
        <f t="shared" si="1"/>
        <v>-7.687705302674798E-2</v>
      </c>
      <c r="H20" s="3">
        <f t="shared" si="2"/>
        <v>-4.3588690755513811E-2</v>
      </c>
      <c r="I20" t="str">
        <f t="shared" si="3"/>
        <v>DOWN</v>
      </c>
      <c r="J20" t="str">
        <f t="shared" si="4"/>
        <v>DOWN</v>
      </c>
      <c r="K20" t="str">
        <f t="shared" si="5"/>
        <v>DOWN</v>
      </c>
    </row>
    <row r="21" spans="1:11" ht="17.25" customHeight="1">
      <c r="A21" t="s">
        <v>24</v>
      </c>
      <c r="B21" s="2">
        <v>112.3</v>
      </c>
      <c r="C21" s="2">
        <v>114.85</v>
      </c>
      <c r="D21" s="2">
        <v>123.056</v>
      </c>
      <c r="E21" s="2">
        <v>117.73</v>
      </c>
      <c r="F21" s="3">
        <f t="shared" si="0"/>
        <v>-4.8352626892252955E-2</v>
      </c>
      <c r="G21" s="3">
        <f t="shared" si="1"/>
        <v>-9.5779162956366876E-2</v>
      </c>
      <c r="H21" s="3">
        <f t="shared" si="2"/>
        <v>-2.2707034728406031E-2</v>
      </c>
      <c r="I21" t="str">
        <f t="shared" si="3"/>
        <v>DOWN</v>
      </c>
      <c r="J21" t="str">
        <f t="shared" si="4"/>
        <v>DOWN</v>
      </c>
      <c r="K21" t="str">
        <f t="shared" si="5"/>
        <v>DOWN</v>
      </c>
    </row>
    <row r="22" spans="1:11" ht="17.25" customHeight="1">
      <c r="A22" t="s">
        <v>25</v>
      </c>
      <c r="B22" s="2">
        <v>460.55</v>
      </c>
      <c r="C22" s="2">
        <v>466.233</v>
      </c>
      <c r="D22" s="2">
        <v>505.36399999999998</v>
      </c>
      <c r="E22" s="2">
        <v>492.16399999999999</v>
      </c>
      <c r="F22" s="3">
        <f t="shared" si="0"/>
        <v>-6.864401259363799E-2</v>
      </c>
      <c r="G22" s="3">
        <f t="shared" si="1"/>
        <v>-9.7305395722505614E-2</v>
      </c>
      <c r="H22" s="3">
        <f t="shared" si="2"/>
        <v>-1.2339593963738991E-2</v>
      </c>
      <c r="I22" t="str">
        <f t="shared" si="3"/>
        <v>DOWN</v>
      </c>
      <c r="J22" t="str">
        <f t="shared" si="4"/>
        <v>DOWN</v>
      </c>
      <c r="K22" t="str">
        <f t="shared" si="5"/>
        <v>DOWN</v>
      </c>
    </row>
    <row r="23" spans="1:11" ht="17.25" customHeight="1">
      <c r="A23" t="s">
        <v>26</v>
      </c>
      <c r="B23" s="2">
        <v>800.2</v>
      </c>
      <c r="C23" s="2">
        <v>802.44</v>
      </c>
      <c r="D23" s="2">
        <v>825.54399999999998</v>
      </c>
      <c r="E23" s="2">
        <v>738.23400000000004</v>
      </c>
      <c r="F23" s="3">
        <f t="shared" si="0"/>
        <v>7.7438140464883787E-2</v>
      </c>
      <c r="G23" s="3">
        <f t="shared" si="1"/>
        <v>-3.1672081979505044E-2</v>
      </c>
      <c r="H23" s="3">
        <f t="shared" si="2"/>
        <v>-2.7993001749562724E-3</v>
      </c>
      <c r="I23" t="str">
        <f t="shared" si="3"/>
        <v>UP</v>
      </c>
      <c r="J23" t="str">
        <f t="shared" si="4"/>
        <v>DOWN</v>
      </c>
      <c r="K23" t="b">
        <f t="shared" si="5"/>
        <v>0</v>
      </c>
    </row>
    <row r="24" spans="1:11" ht="17.25" customHeight="1">
      <c r="A24" t="s">
        <v>27</v>
      </c>
      <c r="B24" s="2">
        <v>299.14999999999998</v>
      </c>
      <c r="C24" s="2">
        <v>301.71699999999998</v>
      </c>
      <c r="D24" s="2">
        <v>293.20600000000002</v>
      </c>
      <c r="E24" s="2">
        <v>268.45</v>
      </c>
      <c r="F24" s="3">
        <f t="shared" si="0"/>
        <v>0.10262410162126021</v>
      </c>
      <c r="G24" s="3">
        <f t="shared" si="1"/>
        <v>1.9869630620090124E-2</v>
      </c>
      <c r="H24" s="3">
        <f t="shared" si="2"/>
        <v>-8.5809794417516551E-3</v>
      </c>
      <c r="I24" t="str">
        <f t="shared" si="3"/>
        <v>UP</v>
      </c>
      <c r="J24" t="str">
        <f t="shared" si="4"/>
        <v>UP</v>
      </c>
      <c r="K24" t="b">
        <f t="shared" si="5"/>
        <v>0</v>
      </c>
    </row>
    <row r="25" spans="1:11" ht="17.25" customHeight="1">
      <c r="A25" t="s">
        <v>28</v>
      </c>
      <c r="B25" s="2">
        <v>1122.7</v>
      </c>
      <c r="C25" s="2">
        <v>1170.3900000000001</v>
      </c>
      <c r="D25" s="2">
        <v>1156.3699999999999</v>
      </c>
      <c r="E25" s="2">
        <v>995.601</v>
      </c>
      <c r="F25" s="3">
        <f t="shared" si="0"/>
        <v>0.1132083370446246</v>
      </c>
      <c r="G25" s="3">
        <f t="shared" si="1"/>
        <v>-2.9990202191146204E-2</v>
      </c>
      <c r="H25" s="3">
        <f t="shared" si="2"/>
        <v>-4.2477954930079317E-2</v>
      </c>
      <c r="I25" t="str">
        <f t="shared" si="3"/>
        <v>UP</v>
      </c>
      <c r="J25" t="str">
        <f t="shared" si="4"/>
        <v>DOWN</v>
      </c>
      <c r="K25" t="str">
        <f t="shared" si="5"/>
        <v>DOWN</v>
      </c>
    </row>
    <row r="26" spans="1:11" ht="17.25" customHeight="1">
      <c r="A26" t="s">
        <v>29</v>
      </c>
      <c r="B26" s="2">
        <v>2792.05</v>
      </c>
      <c r="C26" s="2">
        <v>2787.82</v>
      </c>
      <c r="D26" s="2">
        <v>2526.67</v>
      </c>
      <c r="E26" s="2">
        <v>2430.9899999999998</v>
      </c>
      <c r="F26" s="3">
        <f t="shared" si="0"/>
        <v>0.12931716838881838</v>
      </c>
      <c r="G26" s="3">
        <f t="shared" si="1"/>
        <v>9.504844110957901E-2</v>
      </c>
      <c r="H26" s="3">
        <f t="shared" si="2"/>
        <v>1.5150158485700536E-3</v>
      </c>
      <c r="I26" t="str">
        <f t="shared" si="3"/>
        <v>UP</v>
      </c>
      <c r="J26" t="str">
        <f t="shared" si="4"/>
        <v>UP</v>
      </c>
      <c r="K26" t="str">
        <f t="shared" si="5"/>
        <v>UP</v>
      </c>
    </row>
    <row r="27" spans="1:11" ht="17.25" customHeight="1">
      <c r="A27" t="s">
        <v>30</v>
      </c>
      <c r="B27" s="2">
        <v>157.9</v>
      </c>
      <c r="C27" s="2">
        <v>166.09299999999999</v>
      </c>
      <c r="D27" s="2">
        <v>172.36799999999999</v>
      </c>
      <c r="E27" s="2">
        <v>147.434</v>
      </c>
      <c r="F27" s="3">
        <f t="shared" si="0"/>
        <v>6.6282457251425009E-2</v>
      </c>
      <c r="G27" s="3">
        <f t="shared" si="1"/>
        <v>-9.1627612412919501E-2</v>
      </c>
      <c r="H27" s="3">
        <f t="shared" si="2"/>
        <v>-5.1887270424319086E-2</v>
      </c>
      <c r="I27" t="str">
        <f t="shared" si="3"/>
        <v>UP</v>
      </c>
      <c r="J27" t="str">
        <f t="shared" si="4"/>
        <v>DOWN</v>
      </c>
      <c r="K27" t="str">
        <f t="shared" si="5"/>
        <v>DOWN</v>
      </c>
    </row>
    <row r="28" spans="1:11" ht="17.25" customHeight="1">
      <c r="A28" t="s">
        <v>31</v>
      </c>
      <c r="B28" s="2">
        <v>72.75</v>
      </c>
      <c r="C28" s="2">
        <v>81.63</v>
      </c>
      <c r="D28" s="2">
        <v>93.66</v>
      </c>
      <c r="E28" s="2">
        <v>80.6905</v>
      </c>
      <c r="F28" s="3">
        <f t="shared" si="0"/>
        <v>-0.10914776632302406</v>
      </c>
      <c r="G28" s="3">
        <f t="shared" si="1"/>
        <v>-0.28742268041237107</v>
      </c>
      <c r="H28" s="3">
        <f t="shared" si="2"/>
        <v>-0.12206185567010303</v>
      </c>
      <c r="I28" t="str">
        <f t="shared" si="3"/>
        <v>DOWN</v>
      </c>
      <c r="J28" t="str">
        <f t="shared" si="4"/>
        <v>DOWN</v>
      </c>
      <c r="K28" t="str">
        <f t="shared" si="5"/>
        <v>DOWN</v>
      </c>
    </row>
    <row r="29" spans="1:11" ht="17.25" customHeight="1">
      <c r="A29" t="s">
        <v>32</v>
      </c>
      <c r="B29" s="2">
        <v>405.75</v>
      </c>
      <c r="C29" s="2">
        <v>421.803</v>
      </c>
      <c r="D29" s="2">
        <v>433.32799999999997</v>
      </c>
      <c r="E29" s="2">
        <v>421.34</v>
      </c>
      <c r="F29" s="3">
        <f t="shared" si="0"/>
        <v>-3.8422674060381946E-2</v>
      </c>
      <c r="G29" s="3">
        <f t="shared" si="1"/>
        <v>-6.7967960566851449E-2</v>
      </c>
      <c r="H29" s="3">
        <f t="shared" si="2"/>
        <v>-3.9563770794824392E-2</v>
      </c>
      <c r="I29" t="str">
        <f t="shared" si="3"/>
        <v>DOWN</v>
      </c>
      <c r="J29" t="str">
        <f t="shared" si="4"/>
        <v>DOWN</v>
      </c>
      <c r="K29" t="str">
        <f t="shared" si="5"/>
        <v>DOWN</v>
      </c>
    </row>
    <row r="30" spans="1:11" ht="17.25" customHeight="1">
      <c r="A30" t="s">
        <v>33</v>
      </c>
      <c r="B30" s="2">
        <v>671.8</v>
      </c>
      <c r="C30" s="2">
        <v>671.22</v>
      </c>
      <c r="D30" s="2">
        <v>657.69100000000003</v>
      </c>
      <c r="E30" s="2">
        <v>606.55399999999997</v>
      </c>
      <c r="F30" s="3">
        <f t="shared" si="0"/>
        <v>9.7121167013992232E-2</v>
      </c>
      <c r="G30" s="3">
        <f t="shared" si="1"/>
        <v>2.1001786245906408E-2</v>
      </c>
      <c r="H30" s="3">
        <f t="shared" si="2"/>
        <v>8.6335218815112723E-4</v>
      </c>
      <c r="I30" t="str">
        <f t="shared" si="3"/>
        <v>UP</v>
      </c>
      <c r="J30" t="str">
        <f t="shared" si="4"/>
        <v>UP</v>
      </c>
      <c r="K30" t="str">
        <f t="shared" si="5"/>
        <v>UP</v>
      </c>
    </row>
    <row r="31" spans="1:11" ht="17.25" customHeight="1">
      <c r="A31" t="s">
        <v>34</v>
      </c>
      <c r="B31" s="2">
        <v>1489.85</v>
      </c>
      <c r="C31" s="2">
        <v>1548.06</v>
      </c>
      <c r="D31" s="2">
        <v>1592.07</v>
      </c>
      <c r="E31" s="2">
        <v>1462.47</v>
      </c>
      <c r="F31" s="3">
        <f t="shared" si="0"/>
        <v>1.8377689029096811E-2</v>
      </c>
      <c r="G31" s="3">
        <f t="shared" si="1"/>
        <v>-6.8610933986642975E-2</v>
      </c>
      <c r="H31" s="3">
        <f t="shared" si="2"/>
        <v>-3.907104742088132E-2</v>
      </c>
      <c r="I31" t="str">
        <f t="shared" si="3"/>
        <v>UP</v>
      </c>
      <c r="J31" t="str">
        <f t="shared" si="4"/>
        <v>DOWN</v>
      </c>
      <c r="K31" t="str">
        <f t="shared" si="5"/>
        <v>DOWN</v>
      </c>
    </row>
    <row r="32" spans="1:11" ht="17.25" customHeight="1">
      <c r="A32" t="s">
        <v>35</v>
      </c>
      <c r="B32" s="2">
        <v>594.4</v>
      </c>
      <c r="C32" s="2">
        <v>596.27</v>
      </c>
      <c r="D32" s="2">
        <v>599.14800000000002</v>
      </c>
      <c r="E32" s="2">
        <v>571.779</v>
      </c>
      <c r="F32" s="3">
        <f t="shared" si="0"/>
        <v>3.805686406460293E-2</v>
      </c>
      <c r="G32" s="3">
        <f t="shared" si="1"/>
        <v>-7.9878869448183846E-3</v>
      </c>
      <c r="H32" s="3">
        <f t="shared" si="2"/>
        <v>-3.146029609690452E-3</v>
      </c>
      <c r="I32" t="str">
        <f t="shared" si="3"/>
        <v>UP</v>
      </c>
      <c r="J32" t="b">
        <f t="shared" si="4"/>
        <v>0</v>
      </c>
      <c r="K32" t="b">
        <f t="shared" si="5"/>
        <v>0</v>
      </c>
    </row>
    <row r="33" spans="1:11" ht="17.25" customHeight="1">
      <c r="A33" t="s">
        <v>36</v>
      </c>
      <c r="B33" s="2">
        <v>882.5</v>
      </c>
      <c r="C33" s="2">
        <v>889.173</v>
      </c>
      <c r="D33" s="2">
        <v>923.16700000000003</v>
      </c>
      <c r="E33" s="2">
        <v>802.26099999999997</v>
      </c>
      <c r="F33" s="3">
        <f t="shared" si="0"/>
        <v>9.0922379603399467E-2</v>
      </c>
      <c r="G33" s="3">
        <f t="shared" si="1"/>
        <v>-4.6081586402266325E-2</v>
      </c>
      <c r="H33" s="3">
        <f t="shared" si="2"/>
        <v>-7.5614730878186993E-3</v>
      </c>
      <c r="I33" t="str">
        <f t="shared" si="3"/>
        <v>UP</v>
      </c>
      <c r="J33" t="str">
        <f t="shared" si="4"/>
        <v>DOWN</v>
      </c>
      <c r="K33" t="b">
        <f t="shared" si="5"/>
        <v>0</v>
      </c>
    </row>
    <row r="34" spans="1:11" ht="17.25" customHeight="1">
      <c r="A34" t="s">
        <v>37</v>
      </c>
      <c r="B34" s="2">
        <v>1558.8</v>
      </c>
      <c r="C34" s="2">
        <v>1591.53</v>
      </c>
      <c r="D34" s="2">
        <v>1537.49</v>
      </c>
      <c r="E34" s="2">
        <v>1322</v>
      </c>
      <c r="F34" s="3">
        <f t="shared" si="0"/>
        <v>0.15191172696946367</v>
      </c>
      <c r="G34" s="3">
        <f t="shared" si="1"/>
        <v>1.3670772389017158E-2</v>
      </c>
      <c r="H34" s="3">
        <f t="shared" si="2"/>
        <v>-2.0996920708237117E-2</v>
      </c>
      <c r="I34" t="str">
        <f t="shared" si="3"/>
        <v>UP</v>
      </c>
      <c r="J34" t="str">
        <f t="shared" si="4"/>
        <v>UP</v>
      </c>
      <c r="K34" t="str">
        <f t="shared" si="5"/>
        <v>DOWN</v>
      </c>
    </row>
    <row r="35" spans="1:11" ht="17.25" customHeight="1">
      <c r="A35" t="s">
        <v>38</v>
      </c>
      <c r="B35" s="2">
        <v>147.65</v>
      </c>
      <c r="C35" s="2">
        <v>155.86699999999999</v>
      </c>
      <c r="D35" s="2">
        <v>156.20599999999999</v>
      </c>
      <c r="E35" s="2">
        <v>159.858</v>
      </c>
      <c r="F35" s="3">
        <f t="shared" si="0"/>
        <v>-8.2682018286488301E-2</v>
      </c>
      <c r="G35" s="3">
        <f t="shared" si="1"/>
        <v>-5.7947849644429276E-2</v>
      </c>
      <c r="H35" s="3">
        <f t="shared" si="2"/>
        <v>-5.5651879444632471E-2</v>
      </c>
      <c r="I35" t="str">
        <f t="shared" si="3"/>
        <v>DOWN</v>
      </c>
      <c r="J35" t="str">
        <f t="shared" si="4"/>
        <v>DOWN</v>
      </c>
      <c r="K35" t="str">
        <f t="shared" si="5"/>
        <v>DOWN</v>
      </c>
    </row>
    <row r="36" spans="1:11" ht="17.25" customHeight="1">
      <c r="A36" t="s">
        <v>39</v>
      </c>
      <c r="B36" s="2">
        <v>308.39999999999998</v>
      </c>
      <c r="C36" s="2">
        <v>329.45</v>
      </c>
      <c r="D36" s="2">
        <v>293.41699999999997</v>
      </c>
      <c r="E36" s="2">
        <v>276.90300000000002</v>
      </c>
      <c r="F36" s="3">
        <f t="shared" si="0"/>
        <v>0.1021303501945524</v>
      </c>
      <c r="G36" s="3">
        <f t="shared" si="1"/>
        <v>4.8583009079118049E-2</v>
      </c>
      <c r="H36" s="3">
        <f t="shared" si="2"/>
        <v>-6.8255512321660217E-2</v>
      </c>
      <c r="I36" t="str">
        <f t="shared" si="3"/>
        <v>UP</v>
      </c>
      <c r="J36" t="str">
        <f t="shared" si="4"/>
        <v>UP</v>
      </c>
      <c r="K36" t="str">
        <f t="shared" si="5"/>
        <v>DOWN</v>
      </c>
    </row>
    <row r="37" spans="1:11" ht="17.25" customHeight="1">
      <c r="A37" t="s">
        <v>40</v>
      </c>
      <c r="B37" s="2">
        <v>112.55</v>
      </c>
      <c r="C37" s="2">
        <v>111.28700000000001</v>
      </c>
      <c r="D37" s="2">
        <v>114.262</v>
      </c>
      <c r="E37" s="2">
        <v>114.211</v>
      </c>
      <c r="F37" s="3">
        <f t="shared" si="0"/>
        <v>-1.4757885384273669E-2</v>
      </c>
      <c r="G37" s="3">
        <f t="shared" si="1"/>
        <v>-1.5211017325633082E-2</v>
      </c>
      <c r="H37" s="3">
        <f t="shared" si="2"/>
        <v>1.1221679253664959E-2</v>
      </c>
      <c r="I37" t="str">
        <f t="shared" si="3"/>
        <v>DOWN</v>
      </c>
      <c r="J37" t="str">
        <f t="shared" si="4"/>
        <v>DOWN</v>
      </c>
      <c r="K37" t="str">
        <f t="shared" si="5"/>
        <v>UP</v>
      </c>
    </row>
    <row r="38" spans="1:11" ht="17.25" customHeight="1">
      <c r="A38" t="s">
        <v>41</v>
      </c>
      <c r="B38" s="2">
        <v>858.95</v>
      </c>
      <c r="C38" s="2">
        <v>873.44299999999998</v>
      </c>
      <c r="D38" s="2">
        <v>862.99</v>
      </c>
      <c r="E38" s="2">
        <v>792.70799999999997</v>
      </c>
      <c r="F38" s="3">
        <f t="shared" si="0"/>
        <v>7.7119739216485322E-2</v>
      </c>
      <c r="G38" s="3">
        <f t="shared" si="1"/>
        <v>-4.7034169625705374E-3</v>
      </c>
      <c r="H38" s="3">
        <f t="shared" si="2"/>
        <v>-1.6872926247162159E-2</v>
      </c>
      <c r="I38" t="str">
        <f t="shared" si="3"/>
        <v>UP</v>
      </c>
      <c r="J38" t="b">
        <f t="shared" si="4"/>
        <v>0</v>
      </c>
      <c r="K38" t="str">
        <f t="shared" si="5"/>
        <v>DOWN</v>
      </c>
    </row>
    <row r="39" spans="1:11" ht="17.25" customHeight="1">
      <c r="A39" t="s">
        <v>42</v>
      </c>
      <c r="B39" s="2">
        <v>427.05</v>
      </c>
      <c r="C39" s="2">
        <v>448.01299999999998</v>
      </c>
      <c r="D39" s="2">
        <v>487.274</v>
      </c>
      <c r="E39" s="2">
        <v>507.45400000000001</v>
      </c>
      <c r="F39" s="3">
        <f t="shared" si="0"/>
        <v>-0.18827771923662334</v>
      </c>
      <c r="G39" s="3">
        <f t="shared" si="1"/>
        <v>-0.14102329937946373</v>
      </c>
      <c r="H39" s="3">
        <f t="shared" si="2"/>
        <v>-4.9087928813956128E-2</v>
      </c>
      <c r="I39" t="str">
        <f t="shared" si="3"/>
        <v>DOWN</v>
      </c>
      <c r="J39" t="str">
        <f t="shared" si="4"/>
        <v>DOWN</v>
      </c>
      <c r="K39" t="str">
        <f t="shared" si="5"/>
        <v>DOWN</v>
      </c>
    </row>
    <row r="40" spans="1:11" ht="17.25" customHeight="1">
      <c r="A40" t="s">
        <v>43</v>
      </c>
      <c r="B40" s="2">
        <v>868.4</v>
      </c>
      <c r="C40" s="2">
        <v>891.55</v>
      </c>
      <c r="D40" s="2">
        <v>858.18899999999996</v>
      </c>
      <c r="E40" s="2">
        <v>786.16700000000003</v>
      </c>
      <c r="F40" s="3">
        <f t="shared" si="0"/>
        <v>9.46948410870566E-2</v>
      </c>
      <c r="G40" s="3">
        <f t="shared" si="1"/>
        <v>1.1758406264394304E-2</v>
      </c>
      <c r="H40" s="3">
        <f t="shared" si="2"/>
        <v>-2.6658222017503428E-2</v>
      </c>
      <c r="I40" t="str">
        <f t="shared" si="3"/>
        <v>UP</v>
      </c>
      <c r="J40" t="str">
        <f t="shared" si="4"/>
        <v>UP</v>
      </c>
      <c r="K40" t="str">
        <f t="shared" si="5"/>
        <v>DOWN</v>
      </c>
    </row>
    <row r="41" spans="1:11" ht="17.25" customHeight="1">
      <c r="A41" t="s">
        <v>44</v>
      </c>
      <c r="B41" s="2">
        <v>495.3</v>
      </c>
      <c r="C41" s="2">
        <v>517.91999999999996</v>
      </c>
      <c r="D41" s="2">
        <v>525.82799999999997</v>
      </c>
      <c r="E41" s="2">
        <v>505.58600000000001</v>
      </c>
      <c r="F41" s="3">
        <f t="shared" si="0"/>
        <v>-2.076721179083384E-2</v>
      </c>
      <c r="G41" s="3">
        <f t="shared" si="1"/>
        <v>-6.1635372501514157E-2</v>
      </c>
      <c r="H41" s="3">
        <f t="shared" si="2"/>
        <v>-4.5669291338582572E-2</v>
      </c>
      <c r="I41" t="str">
        <f t="shared" si="3"/>
        <v>DOWN</v>
      </c>
      <c r="J41" t="str">
        <f t="shared" si="4"/>
        <v>DOWN</v>
      </c>
      <c r="K41" t="str">
        <f t="shared" si="5"/>
        <v>DOWN</v>
      </c>
    </row>
    <row r="42" spans="1:11" ht="17.25" customHeight="1">
      <c r="A42" t="s">
        <v>45</v>
      </c>
      <c r="B42" s="2">
        <v>171.8</v>
      </c>
      <c r="C42" s="2">
        <v>180.52</v>
      </c>
      <c r="D42" s="2">
        <v>189.21600000000001</v>
      </c>
      <c r="E42" s="2">
        <v>182.60900000000001</v>
      </c>
      <c r="F42" s="3">
        <f t="shared" si="0"/>
        <v>-6.2916181606519184E-2</v>
      </c>
      <c r="G42" s="3">
        <f t="shared" si="1"/>
        <v>-0.10137369033760184</v>
      </c>
      <c r="H42" s="3">
        <f t="shared" si="2"/>
        <v>-5.0756693830034914E-2</v>
      </c>
      <c r="I42" t="str">
        <f t="shared" si="3"/>
        <v>DOWN</v>
      </c>
      <c r="J42" t="str">
        <f t="shared" si="4"/>
        <v>DOWN</v>
      </c>
      <c r="K42" t="str">
        <f t="shared" si="5"/>
        <v>DOWN</v>
      </c>
    </row>
    <row r="43" spans="1:11" ht="17.25" customHeight="1">
      <c r="A43" t="s">
        <v>46</v>
      </c>
      <c r="B43" s="2">
        <v>613.4</v>
      </c>
      <c r="C43" s="2">
        <v>636.53</v>
      </c>
      <c r="D43" s="2">
        <v>661.91399999999999</v>
      </c>
      <c r="E43" s="2">
        <v>685.48099999999999</v>
      </c>
      <c r="F43" s="3">
        <f t="shared" si="0"/>
        <v>-0.11751059667427456</v>
      </c>
      <c r="G43" s="3">
        <f t="shared" si="1"/>
        <v>-7.9090316269970679E-2</v>
      </c>
      <c r="H43" s="3">
        <f t="shared" si="2"/>
        <v>-3.7707857841538954E-2</v>
      </c>
      <c r="I43" t="str">
        <f t="shared" si="3"/>
        <v>DOWN</v>
      </c>
      <c r="J43" t="str">
        <f t="shared" si="4"/>
        <v>DOWN</v>
      </c>
      <c r="K43" t="str">
        <f t="shared" si="5"/>
        <v>DOWN</v>
      </c>
    </row>
    <row r="44" spans="1:11" ht="17.25" customHeight="1">
      <c r="A44" t="s">
        <v>47</v>
      </c>
      <c r="B44" s="2">
        <v>2294.35</v>
      </c>
      <c r="C44" s="2">
        <v>2409.1999999999998</v>
      </c>
      <c r="D44" s="2">
        <v>2397.5300000000002</v>
      </c>
      <c r="E44" s="2">
        <v>2162.65</v>
      </c>
      <c r="F44" s="3">
        <f t="shared" si="0"/>
        <v>5.7401878527687501E-2</v>
      </c>
      <c r="G44" s="3">
        <f t="shared" si="1"/>
        <v>-4.4971342646065463E-2</v>
      </c>
      <c r="H44" s="3">
        <f t="shared" si="2"/>
        <v>-5.0057750561161074E-2</v>
      </c>
      <c r="I44" t="str">
        <f t="shared" si="3"/>
        <v>UP</v>
      </c>
      <c r="J44" t="str">
        <f t="shared" si="4"/>
        <v>DOWN</v>
      </c>
      <c r="K44" t="str">
        <f t="shared" si="5"/>
        <v>DOWN</v>
      </c>
    </row>
    <row r="45" spans="1:11" ht="17.25" customHeight="1">
      <c r="A45" t="s">
        <v>48</v>
      </c>
      <c r="B45" s="2">
        <v>749.35</v>
      </c>
      <c r="C45" s="2">
        <v>726.71299999999997</v>
      </c>
      <c r="D45" s="2">
        <v>728.60400000000004</v>
      </c>
      <c r="E45" s="2">
        <v>666.64200000000005</v>
      </c>
      <c r="F45" s="3">
        <f t="shared" si="0"/>
        <v>0.11037298992460128</v>
      </c>
      <c r="G45" s="3">
        <f t="shared" si="1"/>
        <v>2.76853272836458E-2</v>
      </c>
      <c r="H45" s="3">
        <f t="shared" si="2"/>
        <v>3.0208847667978992E-2</v>
      </c>
      <c r="I45" t="str">
        <f t="shared" si="3"/>
        <v>UP</v>
      </c>
      <c r="J45" t="str">
        <f t="shared" si="4"/>
        <v>UP</v>
      </c>
      <c r="K45" t="str">
        <f t="shared" si="5"/>
        <v>UP</v>
      </c>
    </row>
    <row r="46" spans="1:11" ht="17.25" customHeight="1">
      <c r="A46" t="s">
        <v>49</v>
      </c>
      <c r="B46" s="2">
        <v>1414.7</v>
      </c>
      <c r="C46" s="2">
        <v>1355.89</v>
      </c>
      <c r="D46" s="2">
        <v>1300.28</v>
      </c>
      <c r="E46" s="2">
        <v>1280.19</v>
      </c>
      <c r="F46" s="3">
        <f t="shared" si="0"/>
        <v>9.5080229023821294E-2</v>
      </c>
      <c r="G46" s="3">
        <f t="shared" si="1"/>
        <v>8.0879338375627385E-2</v>
      </c>
      <c r="H46" s="3">
        <f t="shared" si="2"/>
        <v>4.157065102141793E-2</v>
      </c>
      <c r="I46" t="str">
        <f t="shared" si="3"/>
        <v>UP</v>
      </c>
      <c r="J46" t="str">
        <f t="shared" si="4"/>
        <v>UP</v>
      </c>
      <c r="K46" t="str">
        <f t="shared" si="5"/>
        <v>UP</v>
      </c>
    </row>
    <row r="47" spans="1:11" ht="17.25" customHeight="1">
      <c r="A47" t="s">
        <v>50</v>
      </c>
      <c r="B47" s="2">
        <v>290.89999999999998</v>
      </c>
      <c r="C47" s="2">
        <v>296.53300000000002</v>
      </c>
      <c r="D47" s="2">
        <v>302.80900000000003</v>
      </c>
      <c r="E47" s="2">
        <v>267.22800000000001</v>
      </c>
      <c r="F47" s="3">
        <f t="shared" si="0"/>
        <v>8.1375042970092709E-2</v>
      </c>
      <c r="G47" s="3">
        <f t="shared" si="1"/>
        <v>-4.0938466827088515E-2</v>
      </c>
      <c r="H47" s="3">
        <f t="shared" si="2"/>
        <v>-1.9364042626332206E-2</v>
      </c>
      <c r="I47" t="str">
        <f t="shared" si="3"/>
        <v>UP</v>
      </c>
      <c r="J47" t="str">
        <f t="shared" si="4"/>
        <v>DOWN</v>
      </c>
      <c r="K47" t="str">
        <f t="shared" si="5"/>
        <v>DOWN</v>
      </c>
    </row>
    <row r="48" spans="1:11" ht="17.25" customHeight="1">
      <c r="A48" t="s">
        <v>51</v>
      </c>
      <c r="B48" s="2">
        <v>97.6</v>
      </c>
      <c r="C48" s="2">
        <v>102.663</v>
      </c>
      <c r="D48" s="2">
        <v>106.542</v>
      </c>
      <c r="E48" s="2">
        <v>100.99299999999999</v>
      </c>
      <c r="F48" s="3">
        <f t="shared" si="0"/>
        <v>-3.4764344262295091E-2</v>
      </c>
      <c r="G48" s="3">
        <f t="shared" si="1"/>
        <v>-9.1618852459016478E-2</v>
      </c>
      <c r="H48" s="3">
        <f t="shared" si="2"/>
        <v>-5.1875000000000025E-2</v>
      </c>
      <c r="I48" t="str">
        <f t="shared" si="3"/>
        <v>DOWN</v>
      </c>
      <c r="J48" t="str">
        <f t="shared" si="4"/>
        <v>DOWN</v>
      </c>
      <c r="K48" t="str">
        <f t="shared" si="5"/>
        <v>DOWN</v>
      </c>
    </row>
    <row r="49" spans="1:11" ht="17.25" customHeight="1">
      <c r="A49" t="s">
        <v>52</v>
      </c>
      <c r="B49" s="2">
        <v>384.8</v>
      </c>
      <c r="C49" s="2">
        <v>399.60300000000001</v>
      </c>
      <c r="D49" s="2">
        <v>411.77100000000002</v>
      </c>
      <c r="E49" s="2">
        <v>407.233</v>
      </c>
      <c r="F49" s="3">
        <f t="shared" si="0"/>
        <v>-5.829781704781703E-2</v>
      </c>
      <c r="G49" s="3">
        <f t="shared" si="1"/>
        <v>-7.0090956340956342E-2</v>
      </c>
      <c r="H49" s="3">
        <f t="shared" si="2"/>
        <v>-3.8469334719334711E-2</v>
      </c>
      <c r="I49" t="str">
        <f t="shared" si="3"/>
        <v>DOWN</v>
      </c>
      <c r="J49" t="str">
        <f t="shared" si="4"/>
        <v>DOWN</v>
      </c>
      <c r="K49" t="str">
        <f t="shared" si="5"/>
        <v>DOWN</v>
      </c>
    </row>
    <row r="50" spans="1:11" ht="17.25" customHeight="1">
      <c r="A50" t="s">
        <v>53</v>
      </c>
      <c r="B50" s="2">
        <v>1912.7</v>
      </c>
      <c r="C50" s="2">
        <v>1909.75</v>
      </c>
      <c r="D50" s="2">
        <v>1951.83</v>
      </c>
      <c r="E50" s="2">
        <v>1746.65</v>
      </c>
      <c r="F50" s="3">
        <f t="shared" si="0"/>
        <v>8.6814450776389371E-2</v>
      </c>
      <c r="G50" s="3">
        <f t="shared" si="1"/>
        <v>-2.0457991321168965E-2</v>
      </c>
      <c r="H50" s="3">
        <f t="shared" si="2"/>
        <v>1.5423223715167278E-3</v>
      </c>
      <c r="I50" t="str">
        <f t="shared" si="3"/>
        <v>UP</v>
      </c>
      <c r="J50" t="str">
        <f t="shared" si="4"/>
        <v>DOWN</v>
      </c>
      <c r="K50" t="str">
        <f t="shared" si="5"/>
        <v>UP</v>
      </c>
    </row>
    <row r="51" spans="1:11" ht="17.25" customHeight="1">
      <c r="A51" t="s">
        <v>54</v>
      </c>
      <c r="B51" s="2">
        <v>409.5</v>
      </c>
      <c r="C51" s="2">
        <v>407.84300000000002</v>
      </c>
      <c r="D51" s="2">
        <v>397.15100000000001</v>
      </c>
      <c r="E51" s="2">
        <v>381.27699999999999</v>
      </c>
      <c r="F51" s="3">
        <f t="shared" si="0"/>
        <v>6.8920634920634952E-2</v>
      </c>
      <c r="G51" s="3">
        <f t="shared" si="1"/>
        <v>3.0156288156288132E-2</v>
      </c>
      <c r="H51" s="3">
        <f t="shared" si="2"/>
        <v>4.0463980463980032E-3</v>
      </c>
      <c r="I51" t="str">
        <f t="shared" si="3"/>
        <v>UP</v>
      </c>
      <c r="J51" t="str">
        <f t="shared" si="4"/>
        <v>UP</v>
      </c>
      <c r="K51" t="str">
        <f t="shared" si="5"/>
        <v>UP</v>
      </c>
    </row>
    <row r="52" spans="1:11" ht="17.25" customHeight="1">
      <c r="F52" s="5" t="s">
        <v>62</v>
      </c>
      <c r="G52" s="5"/>
      <c r="H52" s="5"/>
      <c r="I52" s="6">
        <f>COUNTIF(I2:I51,"UP")/50</f>
        <v>0.62</v>
      </c>
      <c r="J52" s="6">
        <f t="shared" ref="J52:K52" si="6">COUNTIF(J2:J51,"UP")/50</f>
        <v>0.3</v>
      </c>
      <c r="K52" s="6">
        <f t="shared" si="6"/>
        <v>0.24</v>
      </c>
    </row>
    <row r="53" spans="1:11" ht="17.25" customHeight="1">
      <c r="F53" s="5" t="s">
        <v>61</v>
      </c>
      <c r="G53" s="5"/>
      <c r="H53" s="5"/>
      <c r="I53" s="6">
        <f>COUNTIF(I2:I51,"DOWN")/50</f>
        <v>0.38</v>
      </c>
      <c r="J53" s="6">
        <f t="shared" ref="J53:K53" si="7">COUNTIF(J2:J51,"DOWN")/50</f>
        <v>0.66</v>
      </c>
      <c r="K53" s="6">
        <f t="shared" si="7"/>
        <v>0.64</v>
      </c>
    </row>
    <row r="54" spans="1:11" ht="17.25" customHeight="1">
      <c r="I54" s="4" t="s">
        <v>63</v>
      </c>
    </row>
  </sheetData>
  <mergeCells count="2">
    <mergeCell ref="F52:H52"/>
    <mergeCell ref="F53:H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Excel</cp:lastModifiedBy>
  <dcterms:created xsi:type="dcterms:W3CDTF">2013-02-12T07:35:39Z</dcterms:created>
  <dcterms:modified xsi:type="dcterms:W3CDTF">2013-02-12T16:33:13Z</dcterms:modified>
</cp:coreProperties>
</file>