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9975"/>
  </bookViews>
  <sheets>
    <sheet name="Summary" sheetId="2" r:id="rId1"/>
    <sheet name="Data" sheetId="1" r:id="rId2"/>
  </sheets>
  <calcPr calcId="124519"/>
</workbook>
</file>

<file path=xl/calcChain.xml><?xml version="1.0" encoding="utf-8"?>
<calcChain xmlns="http://schemas.openxmlformats.org/spreadsheetml/2006/main">
  <c r="B4" i="2" a="1"/>
  <c r="B4" s="1"/>
  <c r="B3" a="1"/>
  <c r="B3" s="1"/>
  <c r="B2" a="1"/>
  <c r="B2" s="1"/>
  <c r="C4"/>
  <c r="C3"/>
  <c r="C2"/>
  <c r="J12" i="1" l="1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<sst xmlns="http://schemas.openxmlformats.org/spreadsheetml/2006/main" count="85" uniqueCount="47">
  <si>
    <t>Date</t>
  </si>
  <si>
    <t>District</t>
  </si>
  <si>
    <t>Block</t>
  </si>
  <si>
    <t>Time</t>
  </si>
  <si>
    <t>Panchayat</t>
  </si>
  <si>
    <t>Village</t>
  </si>
  <si>
    <t>Male</t>
  </si>
  <si>
    <t>Female</t>
  </si>
  <si>
    <t xml:space="preserve">Children (Under 15) </t>
  </si>
  <si>
    <t>Grand Total</t>
  </si>
  <si>
    <t xml:space="preserve">Bag Winners with names </t>
  </si>
  <si>
    <t xml:space="preserve">Gamcha Winners with name </t>
  </si>
  <si>
    <t xml:space="preserve">Number of posters put up </t>
  </si>
  <si>
    <t xml:space="preserve">Number of bannres put up </t>
  </si>
  <si>
    <t xml:space="preserve">Health workers (ASHA/ AWW/ ANM) name and designation  </t>
  </si>
  <si>
    <t xml:space="preserve">Elected representatives, (mukhiya/ ward member) Name and designation </t>
  </si>
  <si>
    <t>Mahadalit Tola (Yes/No)</t>
  </si>
  <si>
    <t xml:space="preserve"> Landmark of place of show</t>
  </si>
  <si>
    <t>Remarks</t>
  </si>
  <si>
    <t>East Champaran</t>
  </si>
  <si>
    <t>Chiraya</t>
  </si>
  <si>
    <t>Mahuawa East</t>
  </si>
  <si>
    <t>Yes</t>
  </si>
  <si>
    <t>Hirapatti</t>
  </si>
  <si>
    <t>No</t>
  </si>
  <si>
    <t>Bansbrriya</t>
  </si>
  <si>
    <t>Mahuawa West</t>
  </si>
  <si>
    <t>Bahuraba</t>
  </si>
  <si>
    <t>Budhanar</t>
  </si>
  <si>
    <t>Patna</t>
  </si>
  <si>
    <t>Haldia</t>
  </si>
  <si>
    <t>Haldia 1</t>
  </si>
  <si>
    <t>Village 1</t>
  </si>
  <si>
    <t>Village 2</t>
  </si>
  <si>
    <t>Village 3</t>
  </si>
  <si>
    <t>Haldia 2</t>
  </si>
  <si>
    <t>Village 4</t>
  </si>
  <si>
    <t>Village 5</t>
  </si>
  <si>
    <t>Distict</t>
  </si>
  <si>
    <t>Shows</t>
  </si>
  <si>
    <t>West champaran</t>
  </si>
  <si>
    <t>East champaran</t>
  </si>
  <si>
    <t>Gopalganj</t>
  </si>
  <si>
    <t>Saharsa</t>
  </si>
  <si>
    <t>Samastipur</t>
  </si>
  <si>
    <t>Begusarai</t>
  </si>
  <si>
    <t>Khagaria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</si>
</sst>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h:mm;@"/>
  </numFmts>
  <fonts count="4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164" fontId="2" fillId="0" borderId="1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B2" sqref="B2"/>
    </sheetView>
  </sheetViews>
  <sheetFormatPr defaultRowHeight="15"/>
  <cols>
    <col min="1" max="1" width="16.42578125" bestFit="1" customWidth="1"/>
    <col min="2" max="2" width="11.7109375" customWidth="1"/>
    <col min="3" max="3" width="13.42578125" customWidth="1"/>
  </cols>
  <sheetData>
    <row r="1" spans="1:3">
      <c r="A1" s="12" t="s">
        <v>38</v>
      </c>
      <c r="B1" s="13" t="s">
        <v>4</v>
      </c>
      <c r="C1" s="13" t="s">
        <v>39</v>
      </c>
    </row>
    <row r="2" spans="1:3">
      <c r="A2" s="8" t="s">
        <v>29</v>
      </c>
      <c r="B2" s="14">
        <f t="array" ref="B2">ROUNDUP(SUM(IF(Data!B2:B12=Summary!A2,1/COUNTIF(Data!E2:E12,Data!E2:E12),0)),0)</f>
        <v>2</v>
      </c>
      <c r="C2" s="14">
        <f>COUNTIF(Data!$B$2:$B$12,Summary!A2)</f>
        <v>5</v>
      </c>
    </row>
    <row r="3" spans="1:3">
      <c r="A3" s="8" t="s">
        <v>40</v>
      </c>
      <c r="B3" s="14">
        <f t="array" ref="B3">ROUNDUP(SUM(IF(Data!B3:B13=Summary!A3,1/COUNTIF(Data!E3:E13,Data!E3:E13),0)),0)</f>
        <v>0</v>
      </c>
      <c r="C3" s="14">
        <f>COUNTIF(Data!$B$2:$B$12,Summary!A3)</f>
        <v>0</v>
      </c>
    </row>
    <row r="4" spans="1:3">
      <c r="A4" s="8" t="s">
        <v>41</v>
      </c>
      <c r="B4" s="14">
        <f t="array" ref="B4">ROUNDUP(SUM(IF(Data!B4:B14=Summary!A4,1/COUNTIF(Data!E4:E14,Data!E4:E14),0)),0)</f>
        <v>2</v>
      </c>
      <c r="C4" s="14">
        <f>COUNTIF(Data!$B$2:$B$12,Summary!A4)</f>
        <v>6</v>
      </c>
    </row>
    <row r="5" spans="1:3">
      <c r="A5" s="8" t="s">
        <v>42</v>
      </c>
      <c r="B5" s="15"/>
      <c r="C5" s="14"/>
    </row>
    <row r="6" spans="1:3">
      <c r="A6" s="8" t="s">
        <v>43</v>
      </c>
      <c r="B6" s="15"/>
      <c r="C6" s="14"/>
    </row>
    <row r="7" spans="1:3">
      <c r="A7" s="8" t="s">
        <v>44</v>
      </c>
      <c r="B7" s="15"/>
      <c r="C7" s="14"/>
    </row>
    <row r="8" spans="1:3">
      <c r="A8" s="8" t="s">
        <v>45</v>
      </c>
      <c r="B8" s="15"/>
      <c r="C8" s="14"/>
    </row>
    <row r="9" spans="1:3">
      <c r="A9" s="8" t="s">
        <v>46</v>
      </c>
      <c r="B9" s="15"/>
      <c r="C9" s="1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2"/>
  <sheetViews>
    <sheetView workbookViewId="0">
      <selection activeCell="C7" sqref="C7"/>
    </sheetView>
  </sheetViews>
  <sheetFormatPr defaultRowHeight="15"/>
  <cols>
    <col min="1" max="1" width="10" bestFit="1" customWidth="1"/>
    <col min="2" max="2" width="16.140625" bestFit="1" customWidth="1"/>
    <col min="3" max="3" width="7.85546875" bestFit="1" customWidth="1"/>
    <col min="4" max="4" width="8.42578125" bestFit="1" customWidth="1"/>
    <col min="5" max="5" width="15.140625" bestFit="1" customWidth="1"/>
    <col min="6" max="6" width="14.42578125" bestFit="1" customWidth="1"/>
    <col min="7" max="7" width="5.7109375" bestFit="1" customWidth="1"/>
    <col min="8" max="8" width="8.140625" bestFit="1" customWidth="1"/>
    <col min="10" max="10" width="7" bestFit="1" customWidth="1"/>
    <col min="13" max="13" width="8.7109375" bestFit="1" customWidth="1"/>
    <col min="14" max="14" width="8.85546875" bestFit="1" customWidth="1"/>
    <col min="18" max="18" width="8.7109375" bestFit="1" customWidth="1"/>
    <col min="19" max="19" width="9.5703125" bestFit="1" customWidth="1"/>
  </cols>
  <sheetData>
    <row r="1" spans="1:19" ht="123.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3" t="s">
        <v>16</v>
      </c>
      <c r="R1" s="5" t="s">
        <v>17</v>
      </c>
      <c r="S1" s="6" t="s">
        <v>18</v>
      </c>
    </row>
    <row r="2" spans="1:19">
      <c r="A2" s="7">
        <v>40926</v>
      </c>
      <c r="B2" s="8" t="s">
        <v>19</v>
      </c>
      <c r="C2" s="8" t="s">
        <v>20</v>
      </c>
      <c r="D2" s="9">
        <v>0.45833333333333331</v>
      </c>
      <c r="E2" s="8" t="s">
        <v>21</v>
      </c>
      <c r="F2" s="8" t="s">
        <v>21</v>
      </c>
      <c r="G2" s="8">
        <v>12</v>
      </c>
      <c r="H2" s="8">
        <v>15</v>
      </c>
      <c r="I2" s="8">
        <v>3</v>
      </c>
      <c r="J2" s="8">
        <f t="shared" ref="J2:J12" si="0">SUM(G2:I2)</f>
        <v>30</v>
      </c>
      <c r="K2" s="10">
        <v>5</v>
      </c>
      <c r="L2" s="10">
        <v>10</v>
      </c>
      <c r="M2" s="10"/>
      <c r="N2" s="10"/>
      <c r="O2" s="10"/>
      <c r="P2" s="10"/>
      <c r="Q2" s="10" t="s">
        <v>22</v>
      </c>
      <c r="R2" s="11"/>
      <c r="S2" s="11"/>
    </row>
    <row r="3" spans="1:19">
      <c r="A3" s="7">
        <v>40926</v>
      </c>
      <c r="B3" s="8" t="s">
        <v>19</v>
      </c>
      <c r="C3" s="8" t="s">
        <v>20</v>
      </c>
      <c r="D3" s="9">
        <v>0.10416666666666667</v>
      </c>
      <c r="E3" s="8" t="s">
        <v>21</v>
      </c>
      <c r="F3" s="8" t="s">
        <v>23</v>
      </c>
      <c r="G3" s="8">
        <v>10</v>
      </c>
      <c r="H3" s="8">
        <v>17</v>
      </c>
      <c r="I3" s="8">
        <v>4</v>
      </c>
      <c r="J3" s="8">
        <f t="shared" si="0"/>
        <v>31</v>
      </c>
      <c r="K3" s="10">
        <v>5</v>
      </c>
      <c r="L3" s="10">
        <v>10</v>
      </c>
      <c r="M3" s="10"/>
      <c r="N3" s="10"/>
      <c r="O3" s="10"/>
      <c r="P3" s="10"/>
      <c r="Q3" s="10" t="s">
        <v>24</v>
      </c>
      <c r="R3" s="11"/>
      <c r="S3" s="11"/>
    </row>
    <row r="4" spans="1:19">
      <c r="A4" s="7">
        <v>40926</v>
      </c>
      <c r="B4" s="8" t="s">
        <v>19</v>
      </c>
      <c r="C4" s="8" t="s">
        <v>20</v>
      </c>
      <c r="D4" s="9">
        <v>0.1875</v>
      </c>
      <c r="E4" s="8" t="s">
        <v>21</v>
      </c>
      <c r="F4" s="8" t="s">
        <v>25</v>
      </c>
      <c r="G4" s="8">
        <v>20</v>
      </c>
      <c r="H4" s="8">
        <v>20</v>
      </c>
      <c r="I4" s="8">
        <v>5</v>
      </c>
      <c r="J4" s="8">
        <f t="shared" si="0"/>
        <v>45</v>
      </c>
      <c r="K4" s="10">
        <v>5</v>
      </c>
      <c r="L4" s="10">
        <v>10</v>
      </c>
      <c r="M4" s="10"/>
      <c r="N4" s="10"/>
      <c r="O4" s="10"/>
      <c r="P4" s="10"/>
      <c r="Q4" s="10" t="s">
        <v>22</v>
      </c>
      <c r="R4" s="11"/>
      <c r="S4" s="11"/>
    </row>
    <row r="5" spans="1:19">
      <c r="A5" s="7">
        <v>40926</v>
      </c>
      <c r="B5" s="8" t="s">
        <v>19</v>
      </c>
      <c r="C5" s="8" t="s">
        <v>20</v>
      </c>
      <c r="D5" s="9">
        <v>0.45833333333333331</v>
      </c>
      <c r="E5" s="8" t="s">
        <v>26</v>
      </c>
      <c r="F5" s="8" t="s">
        <v>27</v>
      </c>
      <c r="G5" s="8">
        <v>22</v>
      </c>
      <c r="H5" s="8">
        <v>20</v>
      </c>
      <c r="I5" s="8">
        <v>6</v>
      </c>
      <c r="J5" s="8">
        <f t="shared" si="0"/>
        <v>48</v>
      </c>
      <c r="K5" s="10">
        <v>5</v>
      </c>
      <c r="L5" s="10">
        <v>10</v>
      </c>
      <c r="M5" s="10"/>
      <c r="N5" s="10"/>
      <c r="O5" s="10"/>
      <c r="P5" s="10"/>
      <c r="Q5" s="10" t="s">
        <v>22</v>
      </c>
      <c r="R5" s="11"/>
      <c r="S5" s="11"/>
    </row>
    <row r="6" spans="1:19">
      <c r="A6" s="7">
        <v>40926</v>
      </c>
      <c r="B6" s="8" t="s">
        <v>19</v>
      </c>
      <c r="C6" s="8" t="s">
        <v>20</v>
      </c>
      <c r="D6" s="9">
        <v>0.10416666666666667</v>
      </c>
      <c r="E6" s="8" t="s">
        <v>26</v>
      </c>
      <c r="F6" s="8" t="s">
        <v>28</v>
      </c>
      <c r="G6" s="8">
        <v>26</v>
      </c>
      <c r="H6" s="8">
        <v>12</v>
      </c>
      <c r="I6" s="8">
        <v>3</v>
      </c>
      <c r="J6" s="8">
        <f t="shared" si="0"/>
        <v>41</v>
      </c>
      <c r="K6" s="10">
        <v>5</v>
      </c>
      <c r="L6" s="10">
        <v>10</v>
      </c>
      <c r="M6" s="10"/>
      <c r="N6" s="10"/>
      <c r="O6" s="10"/>
      <c r="P6" s="10"/>
      <c r="Q6" s="10" t="s">
        <v>22</v>
      </c>
      <c r="R6" s="11"/>
      <c r="S6" s="11"/>
    </row>
    <row r="7" spans="1:19">
      <c r="A7" s="7">
        <v>40926</v>
      </c>
      <c r="B7" s="8" t="s">
        <v>19</v>
      </c>
      <c r="C7" s="8" t="s">
        <v>20</v>
      </c>
      <c r="D7" s="9">
        <v>0.1875</v>
      </c>
      <c r="E7" s="8" t="s">
        <v>26</v>
      </c>
      <c r="F7" s="8" t="s">
        <v>28</v>
      </c>
      <c r="G7" s="8">
        <v>12</v>
      </c>
      <c r="H7" s="8">
        <v>11</v>
      </c>
      <c r="I7" s="8">
        <v>4</v>
      </c>
      <c r="J7" s="8">
        <f t="shared" si="0"/>
        <v>27</v>
      </c>
      <c r="K7" s="10">
        <v>5</v>
      </c>
      <c r="L7" s="10">
        <v>10</v>
      </c>
      <c r="M7" s="10"/>
      <c r="N7" s="10"/>
      <c r="O7" s="10"/>
      <c r="P7" s="10"/>
      <c r="Q7" s="10" t="s">
        <v>24</v>
      </c>
      <c r="R7" s="11"/>
      <c r="S7" s="11"/>
    </row>
    <row r="8" spans="1:19">
      <c r="A8" s="7">
        <v>40926</v>
      </c>
      <c r="B8" s="8" t="s">
        <v>29</v>
      </c>
      <c r="C8" s="8" t="s">
        <v>30</v>
      </c>
      <c r="D8" s="9">
        <v>0.1875</v>
      </c>
      <c r="E8" s="8" t="s">
        <v>31</v>
      </c>
      <c r="F8" s="8" t="s">
        <v>32</v>
      </c>
      <c r="G8" s="8">
        <v>12</v>
      </c>
      <c r="H8" s="8">
        <v>11</v>
      </c>
      <c r="I8" s="8">
        <v>4</v>
      </c>
      <c r="J8" s="8">
        <f t="shared" si="0"/>
        <v>27</v>
      </c>
      <c r="K8" s="10">
        <v>5</v>
      </c>
      <c r="L8" s="10">
        <v>10</v>
      </c>
      <c r="M8" s="10"/>
      <c r="N8" s="10"/>
      <c r="O8" s="10"/>
      <c r="P8" s="10"/>
      <c r="Q8" s="10" t="s">
        <v>24</v>
      </c>
      <c r="R8" s="11"/>
      <c r="S8" s="11"/>
    </row>
    <row r="9" spans="1:19">
      <c r="A9" s="7">
        <v>40926</v>
      </c>
      <c r="B9" s="8" t="s">
        <v>29</v>
      </c>
      <c r="C9" s="8" t="s">
        <v>30</v>
      </c>
      <c r="D9" s="9">
        <v>0.1875</v>
      </c>
      <c r="E9" s="8" t="s">
        <v>31</v>
      </c>
      <c r="F9" s="8" t="s">
        <v>33</v>
      </c>
      <c r="G9" s="8">
        <v>12</v>
      </c>
      <c r="H9" s="8">
        <v>11</v>
      </c>
      <c r="I9" s="8">
        <v>4</v>
      </c>
      <c r="J9" s="8">
        <f t="shared" si="0"/>
        <v>27</v>
      </c>
      <c r="K9" s="10">
        <v>5</v>
      </c>
      <c r="L9" s="10">
        <v>10</v>
      </c>
      <c r="M9" s="10"/>
      <c r="N9" s="10"/>
      <c r="O9" s="10"/>
      <c r="P9" s="10"/>
      <c r="Q9" s="10" t="s">
        <v>24</v>
      </c>
      <c r="R9" s="11"/>
      <c r="S9" s="11"/>
    </row>
    <row r="10" spans="1:19">
      <c r="A10" s="7">
        <v>40926</v>
      </c>
      <c r="B10" s="8" t="s">
        <v>29</v>
      </c>
      <c r="C10" s="8" t="s">
        <v>30</v>
      </c>
      <c r="D10" s="9">
        <v>0.1875</v>
      </c>
      <c r="E10" s="8" t="s">
        <v>31</v>
      </c>
      <c r="F10" s="8" t="s">
        <v>34</v>
      </c>
      <c r="G10" s="8">
        <v>12</v>
      </c>
      <c r="H10" s="8">
        <v>11</v>
      </c>
      <c r="I10" s="8">
        <v>4</v>
      </c>
      <c r="J10" s="8">
        <f t="shared" si="0"/>
        <v>27</v>
      </c>
      <c r="K10" s="10">
        <v>5</v>
      </c>
      <c r="L10" s="10">
        <v>10</v>
      </c>
      <c r="M10" s="10"/>
      <c r="N10" s="10"/>
      <c r="O10" s="10"/>
      <c r="P10" s="10"/>
      <c r="Q10" s="10" t="s">
        <v>24</v>
      </c>
      <c r="R10" s="11"/>
      <c r="S10" s="11"/>
    </row>
    <row r="11" spans="1:19">
      <c r="A11" s="7">
        <v>40926</v>
      </c>
      <c r="B11" s="8" t="s">
        <v>29</v>
      </c>
      <c r="C11" s="8" t="s">
        <v>30</v>
      </c>
      <c r="D11" s="9">
        <v>0.1875</v>
      </c>
      <c r="E11" s="8" t="s">
        <v>35</v>
      </c>
      <c r="F11" s="8" t="s">
        <v>36</v>
      </c>
      <c r="G11" s="8">
        <v>12</v>
      </c>
      <c r="H11" s="8">
        <v>11</v>
      </c>
      <c r="I11" s="8">
        <v>4</v>
      </c>
      <c r="J11" s="8">
        <f t="shared" si="0"/>
        <v>27</v>
      </c>
      <c r="K11" s="10">
        <v>5</v>
      </c>
      <c r="L11" s="10">
        <v>10</v>
      </c>
      <c r="M11" s="10"/>
      <c r="N11" s="10"/>
      <c r="O11" s="10"/>
      <c r="P11" s="10"/>
      <c r="Q11" s="10" t="s">
        <v>24</v>
      </c>
      <c r="R11" s="11"/>
      <c r="S11" s="11"/>
    </row>
    <row r="12" spans="1:19">
      <c r="A12" s="7">
        <v>40926</v>
      </c>
      <c r="B12" s="8" t="s">
        <v>29</v>
      </c>
      <c r="C12" s="8" t="s">
        <v>30</v>
      </c>
      <c r="D12" s="9">
        <v>0.1875</v>
      </c>
      <c r="E12" s="8" t="s">
        <v>35</v>
      </c>
      <c r="F12" s="8" t="s">
        <v>37</v>
      </c>
      <c r="G12" s="8">
        <v>12</v>
      </c>
      <c r="H12" s="8">
        <v>11</v>
      </c>
      <c r="I12" s="8">
        <v>4</v>
      </c>
      <c r="J12" s="8">
        <f t="shared" si="0"/>
        <v>27</v>
      </c>
      <c r="K12" s="10">
        <v>5</v>
      </c>
      <c r="L12" s="10">
        <v>10</v>
      </c>
      <c r="M12" s="10"/>
      <c r="N12" s="10"/>
      <c r="O12" s="10"/>
      <c r="P12" s="10"/>
      <c r="Q12" s="10" t="s">
        <v>24</v>
      </c>
      <c r="R12" s="11"/>
      <c r="S1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Excel</cp:lastModifiedBy>
  <dcterms:created xsi:type="dcterms:W3CDTF">2013-01-17T05:39:25Z</dcterms:created>
  <dcterms:modified xsi:type="dcterms:W3CDTF">2013-01-17T18:22:19Z</dcterms:modified>
</cp:coreProperties>
</file>