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" i="1"/>
  <c r="M7"/>
  <c r="M8"/>
  <c r="M9"/>
  <c r="M10"/>
  <c r="M11"/>
  <c r="M5"/>
  <c r="N5" s="1"/>
  <c r="K6" a="1"/>
  <c r="K6" s="1"/>
  <c r="K7" a="1"/>
  <c r="K7" s="1"/>
  <c r="K8" a="1"/>
  <c r="K8" s="1"/>
  <c r="K9" a="1"/>
  <c r="K9" s="1"/>
  <c r="K10" a="1"/>
  <c r="K10" s="1"/>
  <c r="K11" a="1"/>
  <c r="K11" s="1"/>
  <c r="K5" a="1"/>
  <c r="K5" s="1"/>
  <c r="J5" a="1"/>
  <c r="J10" a="1"/>
  <c r="J7" a="1"/>
  <c r="J9" a="1"/>
  <c r="J11" a="1"/>
  <c r="J6" a="1"/>
  <c r="J8" a="1"/>
  <c r="N8" l="1"/>
  <c r="N7"/>
  <c r="N6"/>
  <c r="N10"/>
  <c r="N11"/>
  <c r="N9"/>
  <c r="J10"/>
  <c r="J8"/>
  <c r="J7"/>
  <c r="J6"/>
  <c r="J11"/>
  <c r="J5"/>
  <c r="J9"/>
</calcChain>
</file>

<file path=xl/sharedStrings.xml><?xml version="1.0" encoding="utf-8"?>
<sst xmlns="http://schemas.openxmlformats.org/spreadsheetml/2006/main" count="19" uniqueCount="12">
  <si>
    <t>SUN</t>
  </si>
  <si>
    <t>MON</t>
  </si>
  <si>
    <t>TUE</t>
  </si>
  <si>
    <t>sun</t>
  </si>
  <si>
    <t>DAYS</t>
  </si>
  <si>
    <t>QTY</t>
  </si>
  <si>
    <t>Multiple Values</t>
  </si>
  <si>
    <t>Indirect</t>
  </si>
  <si>
    <t>Offset</t>
  </si>
  <si>
    <t xml:space="preserve">VLOOKUP + </t>
  </si>
  <si>
    <t>With helping column</t>
  </si>
  <si>
    <t>Help/col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</si>
</sst>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F1:Q11"/>
  <sheetViews>
    <sheetView tabSelected="1" topLeftCell="E1" workbookViewId="0">
      <selection activeCell="K9" sqref="K9"/>
    </sheetView>
  </sheetViews>
  <sheetFormatPr defaultRowHeight="15"/>
  <cols>
    <col min="6" max="6" width="9.140625" style="8"/>
    <col min="9" max="9" width="11.42578125" bestFit="1" customWidth="1"/>
    <col min="10" max="10" width="16.42578125" style="6" bestFit="1" customWidth="1"/>
    <col min="11" max="11" width="16.42578125" bestFit="1" customWidth="1"/>
    <col min="14" max="14" width="15.140625" bestFit="1" customWidth="1"/>
  </cols>
  <sheetData>
    <row r="1" spans="6:17" ht="15" customHeight="1"/>
    <row r="2" spans="6:17" ht="15" customHeight="1">
      <c r="N2" s="10"/>
    </row>
    <row r="3" spans="6:17" s="11" customFormat="1" ht="15" customHeight="1">
      <c r="I3" s="11" t="s">
        <v>9</v>
      </c>
      <c r="J3" s="11" t="s">
        <v>7</v>
      </c>
      <c r="K3" s="11" t="s">
        <v>8</v>
      </c>
      <c r="M3" s="14" t="s">
        <v>10</v>
      </c>
      <c r="N3" s="14"/>
    </row>
    <row r="4" spans="6:17">
      <c r="F4" s="9" t="s">
        <v>4</v>
      </c>
      <c r="G4" s="9" t="s">
        <v>5</v>
      </c>
      <c r="I4" s="4" t="s">
        <v>4</v>
      </c>
      <c r="J4" s="4" t="s">
        <v>6</v>
      </c>
      <c r="K4" s="4" t="s">
        <v>6</v>
      </c>
      <c r="M4" s="13" t="s">
        <v>11</v>
      </c>
      <c r="N4" s="4" t="s">
        <v>6</v>
      </c>
    </row>
    <row r="5" spans="6:17" ht="15.75">
      <c r="F5" s="7" t="s">
        <v>0</v>
      </c>
      <c r="G5" s="2">
        <v>15</v>
      </c>
      <c r="I5" s="5" t="s">
        <v>3</v>
      </c>
      <c r="J5" s="3">
        <f t="array" aca="1" ref="J5" ca="1">IFERROR(VLOOKUP($I$5,INDIRECT(ADDRESS(SMALL(IF($I$5=$F$5:$F$11,ROW($F$5:$F$11)-ROW($F$5)+1),ROW(1:1))+4,6)&amp;":"&amp;ADDRESS(ROW($G$11),7)),2,0),"")</f>
        <v>15</v>
      </c>
      <c r="K5" s="3">
        <f t="array" aca="1" ref="K5" ca="1">IFERROR(VLOOKUP($I$5,OFFSET($F$4,SMALL(IF($I$5=$F$5:$F$11,ROW($F$5:$F$11)-ROW($F$5)),ROW($A1))+1,0,8,2),2,0),"")</f>
        <v>15</v>
      </c>
      <c r="M5" s="12">
        <f>IF($I$5=F5,COUNTIF($F$5:F5,$I$5),"")</f>
        <v>1</v>
      </c>
      <c r="N5" s="3">
        <f>IFERROR(VLOOKUP(ROW()-ROW($N$4),CHOOSE({1,2},$M$5:$M$11,$G$5:$G$11),2,0),"")</f>
        <v>15</v>
      </c>
      <c r="Q5" s="1"/>
    </row>
    <row r="6" spans="6:17">
      <c r="F6" s="7" t="s">
        <v>1</v>
      </c>
      <c r="G6" s="2">
        <v>45</v>
      </c>
      <c r="J6" s="3">
        <f t="array" aca="1" ref="J6" ca="1">IFERROR(VLOOKUP($I$5,INDIRECT(ADDRESS(SMALL(IF($I$5=$F$5:$F$11,ROW($F$5:$F$11)-ROW($F$5)+1),ROW(2:2))+4,6)&amp;":"&amp;ADDRESS(ROW($G$11),7)),2,0),"")</f>
        <v>20</v>
      </c>
      <c r="K6" s="3">
        <f t="array" aca="1" ref="K6" ca="1">IFERROR(VLOOKUP($I$5,OFFSET($F$4,SMALL(IF($I$5=$F$5:$F$11,ROW($F$5:$F$11)-ROW($F$5)),ROW($A2))+1,0,8,2),2,0),"")</f>
        <v>20</v>
      </c>
      <c r="M6" s="12" t="str">
        <f>IF($I$5=F6,COUNTIF($F$5:F6,$I$5),"")</f>
        <v/>
      </c>
      <c r="N6" s="3">
        <f>IFERROR(VLOOKUP(ROW()-ROW($N$4),CHOOSE({1,2},$M$5:$M$11,$G$5:$G$11),2,0),"")</f>
        <v>20</v>
      </c>
    </row>
    <row r="7" spans="6:17">
      <c r="F7" s="7" t="s">
        <v>0</v>
      </c>
      <c r="G7" s="2">
        <v>20</v>
      </c>
      <c r="J7" s="3">
        <f t="array" aca="1" ref="J7" ca="1">IFERROR(VLOOKUP($I$5,INDIRECT(ADDRESS(SMALL(IF($I$5=$F$5:$F$11,ROW($F$5:$F$11)-ROW($F$5)+1),ROW(3:3))+4,6)&amp;":"&amp;ADDRESS(ROW($G$11),7)),2,0),"")</f>
        <v>20</v>
      </c>
      <c r="K7" s="3">
        <f t="array" aca="1" ref="K7" ca="1">IFERROR(VLOOKUP($I$5,OFFSET($F$4,SMALL(IF($I$5=$F$5:$F$11,ROW($F$5:$F$11)-ROW($F$5)),ROW($A3))+1,0,8,2),2,0),"")</f>
        <v>20</v>
      </c>
      <c r="M7" s="12">
        <f>IF($I$5=F7,COUNTIF($F$5:F7,$I$5),"")</f>
        <v>2</v>
      </c>
      <c r="N7" s="3">
        <f>IFERROR(VLOOKUP(ROW()-ROW($N$4),CHOOSE({1,2},$M$5:$M$11,$G$5:$G$11),2,0),"")</f>
        <v>20</v>
      </c>
    </row>
    <row r="8" spans="6:17">
      <c r="F8" s="7" t="s">
        <v>1</v>
      </c>
      <c r="G8" s="2">
        <v>36</v>
      </c>
      <c r="J8" s="3">
        <f t="array" aca="1" ref="J8" ca="1">IFERROR(VLOOKUP($I$5,INDIRECT(ADDRESS(SMALL(IF($I$5=$F$5:$F$11,ROW($F$5:$F$11)-ROW($F$5)+1),ROW(4:4))+4,6)&amp;":"&amp;ADDRESS(ROW($G$11),7)),2,0),"")</f>
        <v>45</v>
      </c>
      <c r="K8" s="3">
        <f t="array" aca="1" ref="K8" ca="1">IFERROR(VLOOKUP($I$5,OFFSET($F$4,SMALL(IF($I$5=$F$5:$F$11,ROW($F$5:$F$11)-ROW($F$5)),ROW($A4))+1,0,8,2),2,0),"")</f>
        <v>45</v>
      </c>
      <c r="M8" s="12" t="str">
        <f>IF($I$5=F8,COUNTIF($F$5:F8,$I$5),"")</f>
        <v/>
      </c>
      <c r="N8" s="3">
        <f>IFERROR(VLOOKUP(ROW()-ROW($N$4),CHOOSE({1,2},$M$5:$M$11,$G$5:$G$11),2,0),"")</f>
        <v>45</v>
      </c>
    </row>
    <row r="9" spans="6:17">
      <c r="F9" s="7" t="s">
        <v>0</v>
      </c>
      <c r="G9" s="2">
        <v>20</v>
      </c>
      <c r="J9" s="3" t="str">
        <f t="array" aca="1" ref="J9" ca="1">IFERROR(VLOOKUP($I$5,INDIRECT(ADDRESS(SMALL(IF($I$5=$F$5:$F$11,ROW($F$5:$F$11)-ROW($F$5)+1),ROW(5:5))+4,6)&amp;":"&amp;ADDRESS(ROW($G$11),7)),2,0),"")</f>
        <v/>
      </c>
      <c r="K9" s="3" t="str">
        <f t="array" aca="1" ref="K9" ca="1">IFERROR(VLOOKUP($I$5,OFFSET($F$4,SMALL(IF($I$5=$F$5:$F$11,ROW($F$5:$F$11)-ROW($F$5)),ROW($A5))+1,0,8,2),2,0),"")</f>
        <v/>
      </c>
      <c r="M9" s="12">
        <f>IF($I$5=F9,COUNTIF($F$5:F9,$I$5),"")</f>
        <v>3</v>
      </c>
      <c r="N9" s="3" t="str">
        <f>IFERROR(VLOOKUP(ROW()-ROW($N$4),CHOOSE({1,2},$M$5:$M$11,$G$5:$G$11),2,0),"")</f>
        <v/>
      </c>
    </row>
    <row r="10" spans="6:17">
      <c r="F10" s="7" t="s">
        <v>2</v>
      </c>
      <c r="G10" s="2">
        <v>24</v>
      </c>
      <c r="J10" s="3" t="str">
        <f t="array" aca="1" ref="J10" ca="1">IFERROR(VLOOKUP($I$5,INDIRECT(ADDRESS(SMALL(IF($I$5=$F$5:$F$11,ROW($F$5:$F$11)-ROW($F$5)+1),ROW(6:6))+4,6)&amp;":"&amp;ADDRESS(ROW($G$11),7)),2,0),"")</f>
        <v/>
      </c>
      <c r="K10" s="3" t="str">
        <f t="array" aca="1" ref="K10" ca="1">IFERROR(VLOOKUP($I$5,OFFSET($F$4,SMALL(IF($I$5=$F$5:$F$11,ROW($F$5:$F$11)-ROW($F$5)),ROW($A6))+1,0,8,2),2,0),"")</f>
        <v/>
      </c>
      <c r="M10" s="12" t="str">
        <f>IF($I$5=F10,COUNTIF($F$5:F10,$I$5),"")</f>
        <v/>
      </c>
      <c r="N10" s="3" t="str">
        <f>IFERROR(VLOOKUP(ROW()-ROW($N$4),CHOOSE({1,2},$M$5:$M$11,$G$5:$G$11),2,0),"")</f>
        <v/>
      </c>
    </row>
    <row r="11" spans="6:17">
      <c r="F11" s="7" t="s">
        <v>0</v>
      </c>
      <c r="G11" s="2">
        <v>45</v>
      </c>
      <c r="J11" s="3" t="str">
        <f t="array" aca="1" ref="J11" ca="1">IFERROR(VLOOKUP($I$5,INDIRECT(ADDRESS(SMALL(IF($I$5=$F$5:$F$11,ROW($F$5:$F$11)-ROW($F$5)+1),ROW(7:7))+4,6)&amp;":"&amp;ADDRESS(ROW($G$11),7)),2,0),"")</f>
        <v/>
      </c>
      <c r="K11" s="3" t="str">
        <f t="array" aca="1" ref="K11" ca="1">IFERROR(VLOOKUP($I$5,OFFSET($F$4,SMALL(IF($I$5=$F$5:$F$11,ROW($F$5:$F$11)-ROW($F$5)),ROW($A7))+1,0,8,2),2,0),"")</f>
        <v/>
      </c>
      <c r="M11" s="12">
        <f>IF($I$5=F11,COUNTIF($F$5:F11,$I$5),"")</f>
        <v>4</v>
      </c>
      <c r="N11" s="3" t="str">
        <f>IFERROR(VLOOKUP(ROW()-ROW($N$4),CHOOSE({1,2},$M$5:$M$11,$G$5:$G$11),2,0),"")</f>
        <v/>
      </c>
    </row>
  </sheetData>
  <mergeCells count="1">
    <mergeCell ref="M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2012-12-03T07:59:58Z</dcterms:created>
  <dcterms:modified xsi:type="dcterms:W3CDTF">2013-01-10T18:35:52Z</dcterms:modified>
</cp:coreProperties>
</file>