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14370" activeTab="1"/>
  </bookViews>
  <sheets>
    <sheet name="raw data" sheetId="1" r:id="rId1"/>
    <sheet name="calculations-SUMIF" sheetId="2" r:id="rId2"/>
    <sheet name="calculations-SUMPRODUCT" sheetId="4" r:id="rId3"/>
  </sheets>
  <calcPr calcId="145621" calcOnSave="0"/>
</workbook>
</file>

<file path=xl/calcChain.xml><?xml version="1.0" encoding="utf-8"?>
<calcChain xmlns="http://schemas.openxmlformats.org/spreadsheetml/2006/main">
  <c r="J6" i="4" l="1"/>
  <c r="J5" i="4"/>
  <c r="J4" i="4"/>
  <c r="J14" i="4"/>
  <c r="J13" i="4"/>
  <c r="J12" i="4"/>
  <c r="J11" i="4"/>
  <c r="J9" i="4"/>
  <c r="J10" i="4"/>
  <c r="J8" i="4"/>
  <c r="J7" i="4"/>
  <c r="J3" i="4"/>
  <c r="J4" i="2"/>
  <c r="J5" i="2"/>
  <c r="J6" i="2"/>
  <c r="J7" i="2"/>
  <c r="J8" i="2"/>
  <c r="J9" i="2"/>
  <c r="J10" i="2"/>
  <c r="J11" i="2"/>
  <c r="J12" i="2"/>
  <c r="J13" i="2"/>
  <c r="J14" i="2"/>
  <c r="J3" i="2"/>
</calcChain>
</file>

<file path=xl/sharedStrings.xml><?xml version="1.0" encoding="utf-8"?>
<sst xmlns="http://schemas.openxmlformats.org/spreadsheetml/2006/main" count="274" uniqueCount="24">
  <si>
    <t>Sr. No</t>
  </si>
  <si>
    <t>Country</t>
  </si>
  <si>
    <t>Industry</t>
  </si>
  <si>
    <t>Sales Team</t>
  </si>
  <si>
    <t>Revenue</t>
  </si>
  <si>
    <t>India</t>
  </si>
  <si>
    <t>Japan</t>
  </si>
  <si>
    <t>France</t>
  </si>
  <si>
    <t>North America</t>
  </si>
  <si>
    <t>UK</t>
  </si>
  <si>
    <t>Auto</t>
  </si>
  <si>
    <t>Energy</t>
  </si>
  <si>
    <t>Aerospace</t>
  </si>
  <si>
    <t>Direct</t>
  </si>
  <si>
    <t>Indirect</t>
  </si>
  <si>
    <t>Region</t>
  </si>
  <si>
    <t>=</t>
  </si>
  <si>
    <t>&lt;&gt;</t>
  </si>
  <si>
    <t>None</t>
  </si>
  <si>
    <t>Worldwide</t>
  </si>
  <si>
    <t>All Industries</t>
  </si>
  <si>
    <t>All Channels</t>
  </si>
  <si>
    <t>Sales Channel</t>
  </si>
  <si>
    <t>Total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</si>
</sst>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165" fontId="0" fillId="0" borderId="0" xfId="1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7"/>
  <sheetViews>
    <sheetView workbookViewId="0">
      <selection activeCell="C7" sqref="C7"/>
    </sheetView>
  </sheetViews>
  <sheetFormatPr defaultRowHeight="15" x14ac:dyDescent="0.25"/>
  <cols>
    <col min="2" max="2" width="14" bestFit="1" customWidth="1"/>
    <col min="3" max="3" width="10.28515625" bestFit="1" customWidth="1"/>
    <col min="4" max="4" width="10.85546875" bestFit="1" customWidth="1"/>
    <col min="5" max="5" width="10.5703125" bestFit="1" customWidth="1"/>
  </cols>
  <sheetData>
    <row r="2" spans="1:5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</row>
    <row r="3" spans="1:5" x14ac:dyDescent="0.25">
      <c r="A3">
        <v>1</v>
      </c>
      <c r="B3" t="s">
        <v>5</v>
      </c>
      <c r="C3" t="s">
        <v>10</v>
      </c>
      <c r="D3" t="s">
        <v>13</v>
      </c>
      <c r="E3" s="1">
        <v>1500</v>
      </c>
    </row>
    <row r="4" spans="1:5" x14ac:dyDescent="0.25">
      <c r="A4">
        <v>2</v>
      </c>
      <c r="B4" t="s">
        <v>6</v>
      </c>
      <c r="C4" t="s">
        <v>11</v>
      </c>
      <c r="D4" t="s">
        <v>13</v>
      </c>
      <c r="E4" s="1">
        <v>2000</v>
      </c>
    </row>
    <row r="5" spans="1:5" x14ac:dyDescent="0.25">
      <c r="A5">
        <v>3</v>
      </c>
      <c r="B5" t="s">
        <v>7</v>
      </c>
      <c r="C5" t="s">
        <v>12</v>
      </c>
      <c r="D5" t="s">
        <v>13</v>
      </c>
      <c r="E5" s="1">
        <v>1300</v>
      </c>
    </row>
    <row r="6" spans="1:5" x14ac:dyDescent="0.25">
      <c r="A6">
        <v>4</v>
      </c>
      <c r="B6" t="s">
        <v>5</v>
      </c>
      <c r="C6" t="s">
        <v>12</v>
      </c>
      <c r="D6" t="s">
        <v>13</v>
      </c>
      <c r="E6" s="1">
        <v>2100</v>
      </c>
    </row>
    <row r="7" spans="1:5" x14ac:dyDescent="0.25">
      <c r="A7">
        <v>5</v>
      </c>
      <c r="B7" t="s">
        <v>6</v>
      </c>
      <c r="C7" t="s">
        <v>10</v>
      </c>
      <c r="D7" t="s">
        <v>13</v>
      </c>
      <c r="E7" s="1">
        <v>2500</v>
      </c>
    </row>
    <row r="8" spans="1:5" x14ac:dyDescent="0.25">
      <c r="A8">
        <v>6</v>
      </c>
      <c r="B8" t="s">
        <v>7</v>
      </c>
      <c r="C8" t="s">
        <v>11</v>
      </c>
      <c r="D8" t="s">
        <v>13</v>
      </c>
      <c r="E8" s="1">
        <v>4500</v>
      </c>
    </row>
    <row r="9" spans="1:5" x14ac:dyDescent="0.25">
      <c r="A9">
        <v>7</v>
      </c>
      <c r="B9" t="s">
        <v>7</v>
      </c>
      <c r="C9" t="s">
        <v>12</v>
      </c>
      <c r="D9" t="s">
        <v>13</v>
      </c>
      <c r="E9" s="1">
        <v>1200</v>
      </c>
    </row>
    <row r="10" spans="1:5" x14ac:dyDescent="0.25">
      <c r="A10">
        <v>8</v>
      </c>
      <c r="B10" t="s">
        <v>5</v>
      </c>
      <c r="C10" t="s">
        <v>11</v>
      </c>
      <c r="D10" t="s">
        <v>13</v>
      </c>
      <c r="E10" s="1">
        <v>1600</v>
      </c>
    </row>
    <row r="11" spans="1:5" x14ac:dyDescent="0.25">
      <c r="A11">
        <v>9</v>
      </c>
      <c r="B11" t="s">
        <v>8</v>
      </c>
      <c r="C11" t="s">
        <v>11</v>
      </c>
      <c r="D11" t="s">
        <v>14</v>
      </c>
      <c r="E11" s="1">
        <v>2600</v>
      </c>
    </row>
    <row r="12" spans="1:5" x14ac:dyDescent="0.25">
      <c r="A12">
        <v>10</v>
      </c>
      <c r="B12" t="s">
        <v>9</v>
      </c>
      <c r="C12" t="s">
        <v>11</v>
      </c>
      <c r="D12" t="s">
        <v>14</v>
      </c>
      <c r="E12" s="1">
        <v>5000</v>
      </c>
    </row>
    <row r="13" spans="1:5" x14ac:dyDescent="0.25">
      <c r="A13">
        <v>11</v>
      </c>
      <c r="B13" t="s">
        <v>8</v>
      </c>
      <c r="C13" t="s">
        <v>10</v>
      </c>
      <c r="D13" t="s">
        <v>14</v>
      </c>
      <c r="E13" s="1">
        <v>2398</v>
      </c>
    </row>
    <row r="14" spans="1:5" x14ac:dyDescent="0.25">
      <c r="A14">
        <v>12</v>
      </c>
      <c r="B14" t="s">
        <v>9</v>
      </c>
      <c r="C14" t="s">
        <v>12</v>
      </c>
      <c r="D14" t="s">
        <v>14</v>
      </c>
      <c r="E14" s="1">
        <v>9800</v>
      </c>
    </row>
    <row r="15" spans="1:5" x14ac:dyDescent="0.25">
      <c r="A15">
        <v>13</v>
      </c>
      <c r="B15" t="s">
        <v>7</v>
      </c>
      <c r="C15" t="s">
        <v>10</v>
      </c>
      <c r="D15" t="s">
        <v>14</v>
      </c>
      <c r="E15" s="1">
        <v>5600</v>
      </c>
    </row>
    <row r="16" spans="1:5" x14ac:dyDescent="0.25">
      <c r="A16">
        <v>14</v>
      </c>
      <c r="B16" t="s">
        <v>5</v>
      </c>
      <c r="C16" t="s">
        <v>11</v>
      </c>
      <c r="D16" t="s">
        <v>14</v>
      </c>
      <c r="E16" s="1">
        <v>4390</v>
      </c>
    </row>
    <row r="17" spans="1:5" x14ac:dyDescent="0.25">
      <c r="A17">
        <v>15</v>
      </c>
      <c r="B17" t="s">
        <v>8</v>
      </c>
      <c r="C17" t="s">
        <v>12</v>
      </c>
      <c r="D17" t="s">
        <v>14</v>
      </c>
      <c r="E17" s="1">
        <v>2387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tabSelected="1" workbookViewId="0">
      <selection activeCell="F20" sqref="F20"/>
    </sheetView>
  </sheetViews>
  <sheetFormatPr defaultRowHeight="15" x14ac:dyDescent="0.25"/>
  <cols>
    <col min="1" max="1" width="14" bestFit="1" customWidth="1"/>
    <col min="2" max="2" width="12.7109375" bestFit="1" customWidth="1"/>
    <col min="3" max="3" width="12" bestFit="1" customWidth="1"/>
    <col min="5" max="5" width="16.42578125" customWidth="1"/>
    <col min="6" max="6" width="12" customWidth="1"/>
    <col min="7" max="7" width="10.28515625" bestFit="1" customWidth="1"/>
    <col min="10" max="10" width="13.85546875" bestFit="1" customWidth="1"/>
  </cols>
  <sheetData>
    <row r="2" spans="1:10" x14ac:dyDescent="0.25">
      <c r="D2" s="2" t="s">
        <v>15</v>
      </c>
      <c r="E2" s="2"/>
      <c r="F2" s="2" t="s">
        <v>2</v>
      </c>
      <c r="G2" s="2"/>
      <c r="H2" s="3" t="s">
        <v>22</v>
      </c>
      <c r="I2" s="3"/>
      <c r="J2" t="s">
        <v>23</v>
      </c>
    </row>
    <row r="3" spans="1:10" x14ac:dyDescent="0.25">
      <c r="A3" t="s">
        <v>19</v>
      </c>
      <c r="B3" t="s">
        <v>20</v>
      </c>
      <c r="C3" t="s">
        <v>21</v>
      </c>
      <c r="D3" t="s">
        <v>17</v>
      </c>
      <c r="E3" t="s">
        <v>18</v>
      </c>
      <c r="F3" t="s">
        <v>17</v>
      </c>
      <c r="G3" t="s">
        <v>18</v>
      </c>
      <c r="H3" t="s">
        <v>17</v>
      </c>
      <c r="I3" t="s">
        <v>18</v>
      </c>
      <c r="J3" s="1">
        <f>SUMIFS('raw data'!$E$3:$E$17,'raw data'!$B$3:$B$17,CONCATENATE('calculations-SUMIF'!D3,'calculations-SUMIF'!E3),'raw data'!$C$3:$C$17,CONCATENATE('calculations-SUMIF'!F3,'calculations-SUMIF'!G3),'raw data'!$D$3:$D$17,CONCATENATE('calculations-SUMIF'!H3,'calculations-SUMIF'!I3))</f>
        <v>48875</v>
      </c>
    </row>
    <row r="4" spans="1:10" x14ac:dyDescent="0.25">
      <c r="A4" t="s">
        <v>19</v>
      </c>
      <c r="B4" t="s">
        <v>10</v>
      </c>
      <c r="C4" t="s">
        <v>21</v>
      </c>
      <c r="D4" t="s">
        <v>17</v>
      </c>
      <c r="E4" t="s">
        <v>18</v>
      </c>
      <c r="F4" t="s">
        <v>16</v>
      </c>
      <c r="G4" t="s">
        <v>10</v>
      </c>
      <c r="H4" t="s">
        <v>17</v>
      </c>
      <c r="I4" t="s">
        <v>18</v>
      </c>
      <c r="J4" s="1">
        <f>SUMIFS('raw data'!$E$3:$E$17,'raw data'!$B$3:$B$17,CONCATENATE('calculations-SUMIF'!D4,'calculations-SUMIF'!E4),'raw data'!$C$3:$C$17,CONCATENATE('calculations-SUMIF'!F4,'calculations-SUMIF'!G4),'raw data'!$D$3:$D$17,CONCATENATE('calculations-SUMIF'!H4,'calculations-SUMIF'!I4))</f>
        <v>11998</v>
      </c>
    </row>
    <row r="5" spans="1:10" x14ac:dyDescent="0.25">
      <c r="A5" t="s">
        <v>19</v>
      </c>
      <c r="B5" t="s">
        <v>12</v>
      </c>
      <c r="C5" t="s">
        <v>21</v>
      </c>
      <c r="D5" t="s">
        <v>17</v>
      </c>
      <c r="E5" t="s">
        <v>18</v>
      </c>
      <c r="F5" t="s">
        <v>16</v>
      </c>
      <c r="G5" t="s">
        <v>12</v>
      </c>
      <c r="H5" t="s">
        <v>17</v>
      </c>
      <c r="I5" t="s">
        <v>18</v>
      </c>
      <c r="J5" s="1">
        <f>SUMIFS('raw data'!$E$3:$E$17,'raw data'!$B$3:$B$17,CONCATENATE('calculations-SUMIF'!D5,'calculations-SUMIF'!E5),'raw data'!$C$3:$C$17,CONCATENATE('calculations-SUMIF'!F5,'calculations-SUMIF'!G5),'raw data'!$D$3:$D$17,CONCATENATE('calculations-SUMIF'!H5,'calculations-SUMIF'!I5))</f>
        <v>16787</v>
      </c>
    </row>
    <row r="6" spans="1:10" x14ac:dyDescent="0.25">
      <c r="A6" t="s">
        <v>19</v>
      </c>
      <c r="B6" t="s">
        <v>11</v>
      </c>
      <c r="C6" t="s">
        <v>21</v>
      </c>
      <c r="D6" t="s">
        <v>17</v>
      </c>
      <c r="E6" t="s">
        <v>18</v>
      </c>
      <c r="F6" t="s">
        <v>16</v>
      </c>
      <c r="G6" t="s">
        <v>11</v>
      </c>
      <c r="H6" t="s">
        <v>17</v>
      </c>
      <c r="I6" t="s">
        <v>18</v>
      </c>
      <c r="J6" s="1">
        <f>SUMIFS('raw data'!$E$3:$E$17,'raw data'!$B$3:$B$17,CONCATENATE('calculations-SUMIF'!D6,'calculations-SUMIF'!E6),'raw data'!$C$3:$C$17,CONCATENATE('calculations-SUMIF'!F6,'calculations-SUMIF'!G6),'raw data'!$D$3:$D$17,CONCATENATE('calculations-SUMIF'!H6,'calculations-SUMIF'!I6))</f>
        <v>20090</v>
      </c>
    </row>
    <row r="7" spans="1:10" x14ac:dyDescent="0.25">
      <c r="A7" t="s">
        <v>8</v>
      </c>
      <c r="B7" t="s">
        <v>20</v>
      </c>
      <c r="C7" t="s">
        <v>21</v>
      </c>
      <c r="D7" t="s">
        <v>16</v>
      </c>
      <c r="E7" t="s">
        <v>8</v>
      </c>
      <c r="F7" t="s">
        <v>17</v>
      </c>
      <c r="G7" t="s">
        <v>18</v>
      </c>
      <c r="H7" t="s">
        <v>17</v>
      </c>
      <c r="I7" t="s">
        <v>18</v>
      </c>
      <c r="J7" s="1">
        <f>SUMIFS('raw data'!$E$3:$E$17,'raw data'!$B$3:$B$17,CONCATENATE('calculations-SUMIF'!D7,'calculations-SUMIF'!E7),'raw data'!$C$3:$C$17,CONCATENATE('calculations-SUMIF'!F7,'calculations-SUMIF'!G7),'raw data'!$D$3:$D$17,CONCATENATE('calculations-SUMIF'!H7,'calculations-SUMIF'!I7))</f>
        <v>7385</v>
      </c>
    </row>
    <row r="8" spans="1:10" x14ac:dyDescent="0.25">
      <c r="A8" t="s">
        <v>8</v>
      </c>
      <c r="B8" t="s">
        <v>10</v>
      </c>
      <c r="C8" t="s">
        <v>21</v>
      </c>
      <c r="D8" t="s">
        <v>16</v>
      </c>
      <c r="E8" t="s">
        <v>8</v>
      </c>
      <c r="F8" t="s">
        <v>16</v>
      </c>
      <c r="G8" t="s">
        <v>10</v>
      </c>
      <c r="H8" t="s">
        <v>17</v>
      </c>
      <c r="I8" t="s">
        <v>18</v>
      </c>
      <c r="J8" s="1">
        <f>SUMIFS('raw data'!$E$3:$E$17,'raw data'!$B$3:$B$17,CONCATENATE('calculations-SUMIF'!D8,'calculations-SUMIF'!E8),'raw data'!$C$3:$C$17,CONCATENATE('calculations-SUMIF'!F8,'calculations-SUMIF'!G8),'raw data'!$D$3:$D$17,CONCATENATE('calculations-SUMIF'!H8,'calculations-SUMIF'!I8))</f>
        <v>2398</v>
      </c>
    </row>
    <row r="9" spans="1:10" x14ac:dyDescent="0.25">
      <c r="A9" t="s">
        <v>8</v>
      </c>
      <c r="B9" t="s">
        <v>12</v>
      </c>
      <c r="C9" t="s">
        <v>21</v>
      </c>
      <c r="D9" t="s">
        <v>16</v>
      </c>
      <c r="E9" t="s">
        <v>8</v>
      </c>
      <c r="F9" t="s">
        <v>16</v>
      </c>
      <c r="G9" t="s">
        <v>12</v>
      </c>
      <c r="H9" t="s">
        <v>17</v>
      </c>
      <c r="I9" t="s">
        <v>18</v>
      </c>
      <c r="J9" s="1">
        <f>SUMIFS('raw data'!$E$3:$E$17,'raw data'!$B$3:$B$17,CONCATENATE('calculations-SUMIF'!D9,'calculations-SUMIF'!E9),'raw data'!$C$3:$C$17,CONCATENATE('calculations-SUMIF'!F9,'calculations-SUMIF'!G9),'raw data'!$D$3:$D$17,CONCATENATE('calculations-SUMIF'!H9,'calculations-SUMIF'!I9))</f>
        <v>2387</v>
      </c>
    </row>
    <row r="10" spans="1:10" x14ac:dyDescent="0.25">
      <c r="A10" t="s">
        <v>8</v>
      </c>
      <c r="B10" t="s">
        <v>11</v>
      </c>
      <c r="C10" t="s">
        <v>21</v>
      </c>
      <c r="D10" t="s">
        <v>16</v>
      </c>
      <c r="E10" t="s">
        <v>8</v>
      </c>
      <c r="F10" t="s">
        <v>16</v>
      </c>
      <c r="G10" t="s">
        <v>11</v>
      </c>
      <c r="H10" t="s">
        <v>17</v>
      </c>
      <c r="I10" t="s">
        <v>18</v>
      </c>
      <c r="J10" s="1">
        <f>SUMIFS('raw data'!$E$3:$E$17,'raw data'!$B$3:$B$17,CONCATENATE('calculations-SUMIF'!D10,'calculations-SUMIF'!E10),'raw data'!$C$3:$C$17,CONCATENATE('calculations-SUMIF'!F10,'calculations-SUMIF'!G10),'raw data'!$D$3:$D$17,CONCATENATE('calculations-SUMIF'!H10,'calculations-SUMIF'!I10))</f>
        <v>2600</v>
      </c>
    </row>
    <row r="11" spans="1:10" x14ac:dyDescent="0.25">
      <c r="A11" t="s">
        <v>6</v>
      </c>
      <c r="B11" t="s">
        <v>20</v>
      </c>
      <c r="C11" t="s">
        <v>21</v>
      </c>
      <c r="D11" t="s">
        <v>16</v>
      </c>
      <c r="E11" t="s">
        <v>6</v>
      </c>
      <c r="F11" t="s">
        <v>17</v>
      </c>
      <c r="G11" t="s">
        <v>18</v>
      </c>
      <c r="H11" t="s">
        <v>17</v>
      </c>
      <c r="I11" t="s">
        <v>18</v>
      </c>
      <c r="J11" s="1">
        <f>SUMIFS('raw data'!$E$3:$E$17,'raw data'!$B$3:$B$17,CONCATENATE('calculations-SUMIF'!D11,'calculations-SUMIF'!E11),'raw data'!$C$3:$C$17,CONCATENATE('calculations-SUMIF'!F11,'calculations-SUMIF'!G11),'raw data'!$D$3:$D$17,CONCATENATE('calculations-SUMIF'!H11,'calculations-SUMIF'!I11))</f>
        <v>4500</v>
      </c>
    </row>
    <row r="12" spans="1:10" x14ac:dyDescent="0.25">
      <c r="A12" t="s">
        <v>6</v>
      </c>
      <c r="B12" t="s">
        <v>10</v>
      </c>
      <c r="C12" t="s">
        <v>21</v>
      </c>
      <c r="D12" t="s">
        <v>16</v>
      </c>
      <c r="E12" t="s">
        <v>6</v>
      </c>
      <c r="F12" t="s">
        <v>16</v>
      </c>
      <c r="G12" t="s">
        <v>10</v>
      </c>
      <c r="H12" t="s">
        <v>17</v>
      </c>
      <c r="I12" t="s">
        <v>18</v>
      </c>
      <c r="J12" s="1">
        <f>SUMIFS('raw data'!$E$3:$E$17,'raw data'!$B$3:$B$17,CONCATENATE('calculations-SUMIF'!D12,'calculations-SUMIF'!E12),'raw data'!$C$3:$C$17,CONCATENATE('calculations-SUMIF'!F12,'calculations-SUMIF'!G12),'raw data'!$D$3:$D$17,CONCATENATE('calculations-SUMIF'!H12,'calculations-SUMIF'!I12))</f>
        <v>2500</v>
      </c>
    </row>
    <row r="13" spans="1:10" x14ac:dyDescent="0.25">
      <c r="A13" t="s">
        <v>6</v>
      </c>
      <c r="B13" t="s">
        <v>12</v>
      </c>
      <c r="C13" t="s">
        <v>21</v>
      </c>
      <c r="D13" t="s">
        <v>16</v>
      </c>
      <c r="E13" t="s">
        <v>6</v>
      </c>
      <c r="F13" t="s">
        <v>16</v>
      </c>
      <c r="G13" t="s">
        <v>12</v>
      </c>
      <c r="H13" t="s">
        <v>17</v>
      </c>
      <c r="I13" t="s">
        <v>18</v>
      </c>
      <c r="J13" s="1">
        <f>SUMIFS('raw data'!$E$3:$E$17,'raw data'!$B$3:$B$17,CONCATENATE('calculations-SUMIF'!D13,'calculations-SUMIF'!E13),'raw data'!$C$3:$C$17,CONCATENATE('calculations-SUMIF'!F13,'calculations-SUMIF'!G13),'raw data'!$D$3:$D$17,CONCATENATE('calculations-SUMIF'!H13,'calculations-SUMIF'!I13))</f>
        <v>0</v>
      </c>
    </row>
    <row r="14" spans="1:10" x14ac:dyDescent="0.25">
      <c r="A14" t="s">
        <v>6</v>
      </c>
      <c r="B14" t="s">
        <v>11</v>
      </c>
      <c r="C14" t="s">
        <v>21</v>
      </c>
      <c r="D14" t="s">
        <v>16</v>
      </c>
      <c r="E14" t="s">
        <v>6</v>
      </c>
      <c r="F14" t="s">
        <v>16</v>
      </c>
      <c r="G14" t="s">
        <v>11</v>
      </c>
      <c r="H14" t="s">
        <v>17</v>
      </c>
      <c r="I14" t="s">
        <v>18</v>
      </c>
      <c r="J14" s="1">
        <f>SUMIFS('raw data'!$E$3:$E$17,'raw data'!$B$3:$B$17,CONCATENATE('calculations-SUMIF'!D14,'calculations-SUMIF'!E14),'raw data'!$C$3:$C$17,CONCATENATE('calculations-SUMIF'!F14,'calculations-SUMIF'!G14),'raw data'!$D$3:$D$17,CONCATENATE('calculations-SUMIF'!H14,'calculations-SUMIF'!I14))</f>
        <v>2000</v>
      </c>
    </row>
  </sheetData>
  <mergeCells count="3">
    <mergeCell ref="D2:E2"/>
    <mergeCell ref="F2:G2"/>
    <mergeCell ref="H2:I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workbookViewId="0">
      <selection activeCell="J7" sqref="J7"/>
    </sheetView>
  </sheetViews>
  <sheetFormatPr defaultRowHeight="15" x14ac:dyDescent="0.25"/>
  <cols>
    <col min="1" max="1" width="14" bestFit="1" customWidth="1"/>
    <col min="2" max="2" width="12.7109375" bestFit="1" customWidth="1"/>
    <col min="3" max="3" width="12" bestFit="1" customWidth="1"/>
    <col min="5" max="5" width="16.42578125" customWidth="1"/>
    <col min="6" max="6" width="12" customWidth="1"/>
    <col min="7" max="7" width="10.28515625" bestFit="1" customWidth="1"/>
    <col min="10" max="10" width="13.85546875" bestFit="1" customWidth="1"/>
  </cols>
  <sheetData>
    <row r="2" spans="1:10" x14ac:dyDescent="0.25">
      <c r="D2" s="2" t="s">
        <v>15</v>
      </c>
      <c r="E2" s="2"/>
      <c r="F2" s="2" t="s">
        <v>2</v>
      </c>
      <c r="G2" s="2"/>
      <c r="H2" s="3" t="s">
        <v>22</v>
      </c>
      <c r="I2" s="3"/>
      <c r="J2" t="s">
        <v>23</v>
      </c>
    </row>
    <row r="3" spans="1:10" x14ac:dyDescent="0.25">
      <c r="A3" t="s">
        <v>19</v>
      </c>
      <c r="B3" t="s">
        <v>20</v>
      </c>
      <c r="C3" t="s">
        <v>21</v>
      </c>
      <c r="D3" t="s">
        <v>17</v>
      </c>
      <c r="E3" t="s">
        <v>18</v>
      </c>
      <c r="F3" t="s">
        <v>17</v>
      </c>
      <c r="G3" t="s">
        <v>18</v>
      </c>
      <c r="H3" t="s">
        <v>17</v>
      </c>
      <c r="I3" t="s">
        <v>18</v>
      </c>
      <c r="J3" s="1">
        <f>SUMPRODUCT(('raw data'!$E$3:$E$17)*('raw data'!$B$3:$B$17&lt;&gt;E3)*('raw data'!$C$3:$C$17 &lt;&gt; 'calculations-SUMPRODUCT'!G3)*('raw data'!$D$3:$D$17&lt;&gt;'calculations-SUMPRODUCT'!I3))</f>
        <v>48875</v>
      </c>
    </row>
    <row r="4" spans="1:10" x14ac:dyDescent="0.25">
      <c r="A4" t="s">
        <v>19</v>
      </c>
      <c r="B4" t="s">
        <v>10</v>
      </c>
      <c r="C4" t="s">
        <v>21</v>
      </c>
      <c r="D4" t="s">
        <v>17</v>
      </c>
      <c r="E4" t="s">
        <v>18</v>
      </c>
      <c r="F4" t="s">
        <v>16</v>
      </c>
      <c r="G4" t="s">
        <v>10</v>
      </c>
      <c r="H4" t="s">
        <v>17</v>
      </c>
      <c r="I4" t="s">
        <v>18</v>
      </c>
      <c r="J4" s="1">
        <f>SUMPRODUCT(('raw data'!$E$3:$E$17)*('raw data'!$B$3:$B$17&lt;&gt;E4)*('raw data'!$C$3:$C$17 = 'calculations-SUMPRODUCT'!G4)*('raw data'!$D$3:$D$17&lt;&gt;'calculations-SUMPRODUCT'!I4))</f>
        <v>11998</v>
      </c>
    </row>
    <row r="5" spans="1:10" x14ac:dyDescent="0.25">
      <c r="A5" t="s">
        <v>19</v>
      </c>
      <c r="B5" t="s">
        <v>12</v>
      </c>
      <c r="C5" t="s">
        <v>21</v>
      </c>
      <c r="D5" t="s">
        <v>17</v>
      </c>
      <c r="E5" t="s">
        <v>18</v>
      </c>
      <c r="F5" t="s">
        <v>16</v>
      </c>
      <c r="G5" t="s">
        <v>12</v>
      </c>
      <c r="H5" t="s">
        <v>17</v>
      </c>
      <c r="I5" t="s">
        <v>18</v>
      </c>
      <c r="J5" s="1">
        <f>SUMPRODUCT(('raw data'!$E$3:$E$17)*('raw data'!$B$3:$B$17&lt;&gt;E5)*('raw data'!$C$3:$C$17 = 'calculations-SUMPRODUCT'!G5)*('raw data'!$D$3:$D$17&lt;&gt;'calculations-SUMPRODUCT'!I5))</f>
        <v>16787</v>
      </c>
    </row>
    <row r="6" spans="1:10" x14ac:dyDescent="0.25">
      <c r="A6" t="s">
        <v>19</v>
      </c>
      <c r="B6" t="s">
        <v>11</v>
      </c>
      <c r="C6" t="s">
        <v>21</v>
      </c>
      <c r="D6" t="s">
        <v>17</v>
      </c>
      <c r="E6" t="s">
        <v>18</v>
      </c>
      <c r="F6" t="s">
        <v>16</v>
      </c>
      <c r="G6" t="s">
        <v>11</v>
      </c>
      <c r="H6" t="s">
        <v>17</v>
      </c>
      <c r="I6" t="s">
        <v>18</v>
      </c>
      <c r="J6" s="1">
        <f>SUMPRODUCT(('raw data'!$E$3:$E$17)*('raw data'!$B$3:$B$17&lt;&gt;E6)*('raw data'!$C$3:$C$17 = 'calculations-SUMPRODUCT'!G6)*('raw data'!$D$3:$D$17&lt;&gt;'calculations-SUMPRODUCT'!I6))</f>
        <v>20090</v>
      </c>
    </row>
    <row r="7" spans="1:10" x14ac:dyDescent="0.25">
      <c r="A7" t="s">
        <v>8</v>
      </c>
      <c r="B7" t="s">
        <v>20</v>
      </c>
      <c r="C7" t="s">
        <v>21</v>
      </c>
      <c r="D7" t="s">
        <v>16</v>
      </c>
      <c r="E7" t="s">
        <v>8</v>
      </c>
      <c r="F7" t="s">
        <v>17</v>
      </c>
      <c r="G7" t="s">
        <v>18</v>
      </c>
      <c r="H7" t="s">
        <v>17</v>
      </c>
      <c r="I7" t="s">
        <v>18</v>
      </c>
      <c r="J7" s="1">
        <f>SUMPRODUCT(('raw data'!$E$3:$E$17)*('raw data'!$B$3:$B$17=E7)*('raw data'!$C$3:$C$17 &lt;&gt; 'calculations-SUMPRODUCT'!G7)*('raw data'!$D$3:$D$17&lt;&gt;'calculations-SUMPRODUCT'!I7))</f>
        <v>7385</v>
      </c>
    </row>
    <row r="8" spans="1:10" x14ac:dyDescent="0.25">
      <c r="A8" t="s">
        <v>8</v>
      </c>
      <c r="B8" t="s">
        <v>10</v>
      </c>
      <c r="C8" t="s">
        <v>21</v>
      </c>
      <c r="D8" t="s">
        <v>16</v>
      </c>
      <c r="E8" t="s">
        <v>8</v>
      </c>
      <c r="F8" t="s">
        <v>16</v>
      </c>
      <c r="G8" t="s">
        <v>10</v>
      </c>
      <c r="H8" t="s">
        <v>17</v>
      </c>
      <c r="I8" t="s">
        <v>18</v>
      </c>
      <c r="J8" s="1">
        <f>SUMPRODUCT(('raw data'!$E$3:$E$17)*('raw data'!$B$3:$B$17=E8)*('raw data'!$C$3:$C$17 = 'calculations-SUMPRODUCT'!G8)*('raw data'!$D$3:$D$17&lt;&gt;'calculations-SUMPRODUCT'!I8))</f>
        <v>2398</v>
      </c>
    </row>
    <row r="9" spans="1:10" x14ac:dyDescent="0.25">
      <c r="A9" t="s">
        <v>8</v>
      </c>
      <c r="B9" t="s">
        <v>12</v>
      </c>
      <c r="C9" t="s">
        <v>21</v>
      </c>
      <c r="D9" t="s">
        <v>16</v>
      </c>
      <c r="E9" t="s">
        <v>8</v>
      </c>
      <c r="F9" t="s">
        <v>16</v>
      </c>
      <c r="G9" t="s">
        <v>12</v>
      </c>
      <c r="H9" t="s">
        <v>17</v>
      </c>
      <c r="I9" t="s">
        <v>18</v>
      </c>
      <c r="J9" s="1">
        <f>SUMPRODUCT(('raw data'!$E$3:$E$17)*('raw data'!$B$3:$B$17=E9)*('raw data'!$C$3:$C$17 = 'calculations-SUMPRODUCT'!G9)*('raw data'!$D$3:$D$17&lt;&gt;'calculations-SUMPRODUCT'!I9))</f>
        <v>2387</v>
      </c>
    </row>
    <row r="10" spans="1:10" x14ac:dyDescent="0.25">
      <c r="A10" t="s">
        <v>8</v>
      </c>
      <c r="B10" t="s">
        <v>11</v>
      </c>
      <c r="C10" t="s">
        <v>21</v>
      </c>
      <c r="D10" t="s">
        <v>16</v>
      </c>
      <c r="E10" t="s">
        <v>8</v>
      </c>
      <c r="F10" t="s">
        <v>16</v>
      </c>
      <c r="G10" t="s">
        <v>11</v>
      </c>
      <c r="H10" t="s">
        <v>17</v>
      </c>
      <c r="I10" t="s">
        <v>18</v>
      </c>
      <c r="J10" s="1">
        <f>SUMPRODUCT(('raw data'!$E$3:$E$17)*('raw data'!$B$3:$B$17=E10)*('raw data'!$C$3:$C$17 = 'calculations-SUMPRODUCT'!G10)*('raw data'!$D$3:$D$17&lt;&gt;'calculations-SUMPRODUCT'!I10))</f>
        <v>2600</v>
      </c>
    </row>
    <row r="11" spans="1:10" x14ac:dyDescent="0.25">
      <c r="A11" t="s">
        <v>6</v>
      </c>
      <c r="B11" t="s">
        <v>20</v>
      </c>
      <c r="C11" t="s">
        <v>21</v>
      </c>
      <c r="D11" t="s">
        <v>16</v>
      </c>
      <c r="E11" t="s">
        <v>6</v>
      </c>
      <c r="F11" t="s">
        <v>17</v>
      </c>
      <c r="G11" t="s">
        <v>18</v>
      </c>
      <c r="H11" t="s">
        <v>17</v>
      </c>
      <c r="I11" t="s">
        <v>18</v>
      </c>
      <c r="J11" s="1">
        <f>SUMPRODUCT(('raw data'!$E$3:$E$17)*('raw data'!$B$3:$B$17=E11)*('raw data'!$C$3:$C$17 &lt;&gt; 'calculations-SUMPRODUCT'!G11)*('raw data'!$D$3:$D$17&lt;&gt;'calculations-SUMPRODUCT'!I11))</f>
        <v>4500</v>
      </c>
    </row>
    <row r="12" spans="1:10" x14ac:dyDescent="0.25">
      <c r="A12" t="s">
        <v>6</v>
      </c>
      <c r="B12" t="s">
        <v>10</v>
      </c>
      <c r="C12" t="s">
        <v>21</v>
      </c>
      <c r="D12" t="s">
        <v>16</v>
      </c>
      <c r="E12" t="s">
        <v>6</v>
      </c>
      <c r="F12" t="s">
        <v>16</v>
      </c>
      <c r="G12" t="s">
        <v>10</v>
      </c>
      <c r="H12" t="s">
        <v>17</v>
      </c>
      <c r="I12" t="s">
        <v>18</v>
      </c>
      <c r="J12" s="1">
        <f>SUMPRODUCT(('raw data'!$E$3:$E$17)*('raw data'!$B$3:$B$17=E12)*('raw data'!$C$3:$C$17 = 'calculations-SUMPRODUCT'!G12)*('raw data'!$D$3:$D$17&lt;&gt;'calculations-SUMPRODUCT'!I12))</f>
        <v>2500</v>
      </c>
    </row>
    <row r="13" spans="1:10" x14ac:dyDescent="0.25">
      <c r="A13" t="s">
        <v>6</v>
      </c>
      <c r="B13" t="s">
        <v>12</v>
      </c>
      <c r="C13" t="s">
        <v>21</v>
      </c>
      <c r="D13" t="s">
        <v>16</v>
      </c>
      <c r="E13" t="s">
        <v>6</v>
      </c>
      <c r="F13" t="s">
        <v>16</v>
      </c>
      <c r="G13" t="s">
        <v>12</v>
      </c>
      <c r="H13" t="s">
        <v>17</v>
      </c>
      <c r="I13" t="s">
        <v>18</v>
      </c>
      <c r="J13" s="1">
        <f>SUMPRODUCT(('raw data'!$E$3:$E$17)*('raw data'!$B$3:$B$17=E13)*('raw data'!$C$3:$C$17 = 'calculations-SUMPRODUCT'!G13)*('raw data'!$D$3:$D$17&lt;&gt;'calculations-SUMPRODUCT'!I13))</f>
        <v>0</v>
      </c>
    </row>
    <row r="14" spans="1:10" x14ac:dyDescent="0.25">
      <c r="A14" t="s">
        <v>6</v>
      </c>
      <c r="B14" t="s">
        <v>11</v>
      </c>
      <c r="C14" t="s">
        <v>21</v>
      </c>
      <c r="D14" t="s">
        <v>16</v>
      </c>
      <c r="E14" t="s">
        <v>6</v>
      </c>
      <c r="F14" t="s">
        <v>16</v>
      </c>
      <c r="G14" t="s">
        <v>11</v>
      </c>
      <c r="H14" t="s">
        <v>17</v>
      </c>
      <c r="I14" t="s">
        <v>18</v>
      </c>
      <c r="J14" s="1">
        <f>SUMPRODUCT(('raw data'!$E$3:$E$17)*('raw data'!$B$3:$B$17=E14)*('raw data'!$C$3:$C$17 = 'calculations-SUMPRODUCT'!G14)*('raw data'!$D$3:$D$17&lt;&gt;'calculations-SUMPRODUCT'!I14))</f>
        <v>2000</v>
      </c>
    </row>
  </sheetData>
  <mergeCells count="3">
    <mergeCell ref="D2:E2"/>
    <mergeCell ref="F2:G2"/>
    <mergeCell ref="H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calculations-SUMIF</vt:lpstr>
      <vt:lpstr>calculations-SUMPRODUCT</vt:lpstr>
    </vt:vector>
  </TitlesOfParts>
  <Company>ANSYS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Aashish Watave</dc:creator>
  <cp:lastModifiedBy>Aashish Watave</cp:lastModifiedBy>
  <dcterms:created xsi:type="dcterms:W3CDTF">2013-01-09T07:46:31Z</dcterms:created>
  <dcterms:modified xsi:type="dcterms:W3CDTF">2013-01-09T08:04:27Z</dcterms:modified>
</cp:coreProperties>
</file>