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Sheet1!$A$1:$F$26</definedName>
  </definedNames>
  <calcPr calcId="124519"/>
</workbook>
</file>

<file path=xl/calcChain.xml><?xml version="1.0" encoding="utf-8"?>
<calcChain xmlns="http://schemas.openxmlformats.org/spreadsheetml/2006/main">
  <c r="D2" i="1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E2" s="1"/>
  <c r="B2"/>
</calcChain>
</file>

<file path=xl/sharedStrings.xml><?xml version="1.0" encoding="utf-8"?>
<sst xmlns="http://schemas.openxmlformats.org/spreadsheetml/2006/main" count="7" uniqueCount="7">
  <si>
    <t>value</t>
  </si>
  <si>
    <t>average</t>
  </si>
  <si>
    <t>need formula in b &amp; c excluding value if 0</t>
  </si>
  <si>
    <t>Min</t>
  </si>
  <si>
    <t>2nd min</t>
  </si>
  <si>
    <t>2nd high avg</t>
  </si>
  <si>
    <t>need 2nd smallest in d and 2nd high avg. of b in e excluding value if 0</t>
  </si>
</sst>
</file>

<file path=xl/styles.xml><?xml version="1.0" encoding="utf-8"?>
<styleSheet xmlns="http://schemas.openxmlformats.org/spreadsheetml/2006/main">
  <numFmts count="2">
    <numFmt numFmtId="179" formatCode="_-* #,##0.00_-;\-* #,##0.00_-;_-* &quot;-&quot;??_-;_-@_-"/>
    <numFmt numFmtId="185" formatCode="_-* #,##0_-;\-* #,##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79" fontId="1" fillId="0" borderId="0" applyFont="0" applyFill="0" applyBorder="0" applyAlignment="0" applyProtection="0"/>
  </cellStyleXfs>
  <cellXfs count="3">
    <xf numFmtId="0" fontId="0" fillId="0" borderId="0" xfId="0"/>
    <xf numFmtId="185" fontId="1" fillId="0" borderId="0" xfId="1" applyNumberFormat="1" applyFont="1"/>
    <xf numFmtId="185" fontId="1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F7" sqref="F7"/>
    </sheetView>
  </sheetViews>
  <sheetFormatPr defaultRowHeight="15"/>
  <cols>
    <col min="2" max="2" width="12.140625" style="1" bestFit="1" customWidth="1"/>
    <col min="3" max="3" width="10.5703125" style="1" bestFit="1" customWidth="1"/>
    <col min="4" max="4" width="8.140625" bestFit="1" customWidth="1"/>
    <col min="5" max="5" width="12" bestFit="1" customWidth="1"/>
  </cols>
  <sheetData>
    <row r="1" spans="1:6">
      <c r="A1" t="s">
        <v>0</v>
      </c>
      <c r="B1" s="1" t="s">
        <v>1</v>
      </c>
      <c r="C1" s="1" t="s">
        <v>3</v>
      </c>
      <c r="D1" t="s">
        <v>4</v>
      </c>
      <c r="E1" t="s">
        <v>5</v>
      </c>
    </row>
    <row r="2" spans="1:6">
      <c r="A2">
        <v>27218</v>
      </c>
      <c r="B2" s="2">
        <f>SUMIF($A$2:A2,"&gt;0")/COUNTIF($A$2:A2,"&gt;0")</f>
        <v>27218</v>
      </c>
      <c r="C2" s="2">
        <f>SMALL($A$2:A2,COUNTIF($A$2:A2,0)+COUNTIF($A$2:A2,"&lt;0")+1)</f>
        <v>27218</v>
      </c>
      <c r="D2">
        <f>SMALL(A2:A26,COUNTIF(A2:A26,"=0")+2)</f>
        <v>27410</v>
      </c>
      <c r="E2">
        <f>LARGE(B2:B26,COUNTIF(B2:B26,"=0")+2)</f>
        <v>27658.454545454544</v>
      </c>
      <c r="F2" t="s">
        <v>2</v>
      </c>
    </row>
    <row r="3" spans="1:6">
      <c r="A3">
        <v>27523</v>
      </c>
      <c r="B3" s="2">
        <f>SUMIF($A$2:A3,"&gt;0")/COUNTIF($A$2:A3,"&gt;0")</f>
        <v>27370.5</v>
      </c>
      <c r="C3" s="2">
        <f>SMALL($A$2:A3,COUNTIF($A$2:A3,0)+COUNTIF($A$2:A3,"&lt;0")+1)</f>
        <v>27218</v>
      </c>
      <c r="F3" t="s">
        <v>6</v>
      </c>
    </row>
    <row r="4" spans="1:6">
      <c r="A4">
        <v>27410</v>
      </c>
      <c r="B4" s="2">
        <f>SUMIF($A$2:A4,"&gt;0")/COUNTIF($A$2:A4,"&gt;0")</f>
        <v>27383.666666666668</v>
      </c>
      <c r="C4" s="2">
        <f>SMALL($A$2:A4,COUNTIF($A$2:A4,0)+COUNTIF($A$2:A4,"&lt;0")+1)</f>
        <v>27218</v>
      </c>
    </row>
    <row r="5" spans="1:6">
      <c r="A5">
        <v>27414</v>
      </c>
      <c r="B5" s="2">
        <f>SUMIF($A$2:A5,"&gt;0")/COUNTIF($A$2:A5,"&gt;0")</f>
        <v>27391.25</v>
      </c>
      <c r="C5" s="2">
        <f>SMALL($A$2:A5,COUNTIF($A$2:A5,0)+COUNTIF($A$2:A5,"&lt;0")+1)</f>
        <v>27218</v>
      </c>
    </row>
    <row r="6" spans="1:6">
      <c r="A6">
        <v>27779</v>
      </c>
      <c r="B6" s="2">
        <f>SUMIF($A$2:A6,"&gt;0")/COUNTIF($A$2:A6,"&gt;0")</f>
        <v>27468.799999999999</v>
      </c>
      <c r="C6" s="2">
        <f>SMALL($A$2:A6,COUNTIF($A$2:A6,0)+COUNTIF($A$2:A6,"&lt;0")+1)</f>
        <v>27218</v>
      </c>
    </row>
    <row r="7" spans="1:6">
      <c r="A7">
        <v>27888</v>
      </c>
      <c r="B7" s="2">
        <f>SUMIF($A$2:A7,"&gt;0")/COUNTIF($A$2:A7,"&gt;0")</f>
        <v>27538.666666666668</v>
      </c>
      <c r="C7" s="2">
        <f>SMALL($A$2:A7,COUNTIF($A$2:A7,0)+COUNTIF($A$2:A7,"&lt;0")+1)</f>
        <v>27218</v>
      </c>
    </row>
    <row r="8" spans="1:6">
      <c r="A8">
        <v>27875</v>
      </c>
      <c r="B8" s="2">
        <f>SUMIF($A$2:A8,"&gt;0")/COUNTIF($A$2:A8,"&gt;0")</f>
        <v>27586.714285714286</v>
      </c>
      <c r="C8" s="2">
        <f>SMALL($A$2:A8,COUNTIF($A$2:A8,0)+COUNTIF($A$2:A8,"&lt;0")+1)</f>
        <v>27218</v>
      </c>
    </row>
    <row r="9" spans="1:6">
      <c r="A9">
        <v>27945</v>
      </c>
      <c r="B9" s="2">
        <f>SUMIF($A$2:A9,"&gt;0")/COUNTIF($A$2:A9,"&gt;0")</f>
        <v>27631.5</v>
      </c>
      <c r="C9" s="2">
        <f>SMALL($A$2:A9,COUNTIF($A$2:A9,0)+COUNTIF($A$2:A9,"&lt;0")+1)</f>
        <v>27218</v>
      </c>
    </row>
    <row r="10" spans="1:6">
      <c r="A10">
        <v>0</v>
      </c>
      <c r="B10" s="2">
        <f>SUMIF($A$2:A10,"&gt;0")/COUNTIF($A$2:A10,"&gt;0")</f>
        <v>27631.5</v>
      </c>
      <c r="C10" s="2">
        <f>SMALL($A$2:A10,COUNTIF($A$2:A10,0)+COUNTIF($A$2:A10,"&lt;0")+1)</f>
        <v>27218</v>
      </c>
    </row>
    <row r="11" spans="1:6">
      <c r="A11">
        <v>0</v>
      </c>
      <c r="B11" s="2">
        <f>SUMIF($A$2:A11,"&gt;0")/COUNTIF($A$2:A11,"&gt;0")</f>
        <v>27631.5</v>
      </c>
      <c r="C11" s="2">
        <f>SMALL($A$2:A11,COUNTIF($A$2:A11,0)+COUNTIF($A$2:A11,"&lt;0")+1)</f>
        <v>27218</v>
      </c>
    </row>
    <row r="12" spans="1:6">
      <c r="A12">
        <v>27639</v>
      </c>
      <c r="B12" s="2">
        <f>SUMIF($A$2:A12,"&gt;0")/COUNTIF($A$2:A12,"&gt;0")</f>
        <v>27632.333333333332</v>
      </c>
      <c r="C12" s="2">
        <f>SMALL($A$2:A12,COUNTIF($A$2:A12,0)+COUNTIF($A$2:A12,"&lt;0")+1)</f>
        <v>27218</v>
      </c>
    </row>
    <row r="13" spans="1:6">
      <c r="A13">
        <v>27736</v>
      </c>
      <c r="B13" s="2">
        <f>SUMIF($A$2:A13,"&gt;0")/COUNTIF($A$2:A13,"&gt;0")</f>
        <v>27642.7</v>
      </c>
      <c r="C13" s="2">
        <f>SMALL($A$2:A13,COUNTIF($A$2:A13,0)+COUNTIF($A$2:A13,"&lt;0")+1)</f>
        <v>27218</v>
      </c>
    </row>
    <row r="14" spans="1:6">
      <c r="A14">
        <v>27816</v>
      </c>
      <c r="B14" s="2">
        <f>SUMIF($A$2:A14,"&gt;0")/COUNTIF($A$2:A14,"&gt;0")</f>
        <v>27658.454545454544</v>
      </c>
      <c r="C14" s="2">
        <f>SMALL($A$2:A14,COUNTIF($A$2:A14,0)+COUNTIF($A$2:A14,"&lt;0")+1)</f>
        <v>27218</v>
      </c>
    </row>
    <row r="15" spans="1:6">
      <c r="A15">
        <v>0</v>
      </c>
      <c r="B15" s="2">
        <f>SUMIF($A$2:A15,"&gt;0")/COUNTIF($A$2:A15,"&gt;0")</f>
        <v>27658.454545454544</v>
      </c>
      <c r="C15" s="2">
        <f>SMALL($A$2:A15,COUNTIF($A$2:A15,0)+COUNTIF($A$2:A15,"&lt;0")+1)</f>
        <v>27218</v>
      </c>
    </row>
    <row r="16" spans="1:6">
      <c r="A16">
        <v>27540</v>
      </c>
      <c r="B16" s="2">
        <f>SUMIF($A$2:A16,"&gt;0")/COUNTIF($A$2:A16,"&gt;0")</f>
        <v>27648.583333333332</v>
      </c>
      <c r="C16" s="2">
        <f>SMALL($A$2:A16,COUNTIF($A$2:A16,0)+COUNTIF($A$2:A16,"&lt;0")+1)</f>
        <v>27218</v>
      </c>
    </row>
    <row r="17" spans="1:3">
      <c r="A17">
        <v>27591</v>
      </c>
      <c r="B17" s="2">
        <f>SUMIF($A$2:A17,"&gt;0")/COUNTIF($A$2:A17,"&gt;0")</f>
        <v>27644.153846153848</v>
      </c>
      <c r="C17" s="2">
        <f>SMALL($A$2:A17,COUNTIF($A$2:A17,0)+COUNTIF($A$2:A17,"&lt;0")+1)</f>
        <v>27218</v>
      </c>
    </row>
    <row r="18" spans="1:3">
      <c r="A18">
        <v>27778</v>
      </c>
      <c r="B18" s="2">
        <f>SUMIF($A$2:A18,"&gt;0")/COUNTIF($A$2:A18,"&gt;0")</f>
        <v>27653.714285714286</v>
      </c>
      <c r="C18" s="2">
        <f>SMALL($A$2:A18,COUNTIF($A$2:A18,0)+COUNTIF($A$2:A18,"&lt;0")+1)</f>
        <v>27218</v>
      </c>
    </row>
    <row r="19" spans="1:3">
      <c r="A19">
        <v>27582</v>
      </c>
      <c r="B19" s="2">
        <f>SUMIF($A$2:A19,"&gt;0")/COUNTIF($A$2:A19,"&gt;0")</f>
        <v>27648.933333333334</v>
      </c>
      <c r="C19" s="2">
        <f>SMALL($A$2:A19,COUNTIF($A$2:A19,0)+COUNTIF($A$2:A19,"&lt;0")+1)</f>
        <v>27218</v>
      </c>
    </row>
    <row r="20" spans="1:3">
      <c r="A20">
        <v>27569</v>
      </c>
      <c r="B20" s="2">
        <f>SUMIF($A$2:A20,"&gt;0")/COUNTIF($A$2:A20,"&gt;0")</f>
        <v>27643.9375</v>
      </c>
      <c r="C20" s="2">
        <f>SMALL($A$2:A20,COUNTIF($A$2:A20,0)+COUNTIF($A$2:A20,"&lt;0")+1)</f>
        <v>27218</v>
      </c>
    </row>
    <row r="21" spans="1:3">
      <c r="A21">
        <v>27492</v>
      </c>
      <c r="B21" s="2">
        <f>SUMIF($A$2:A21,"&gt;0")/COUNTIF($A$2:A21,"&gt;0")</f>
        <v>27635</v>
      </c>
      <c r="C21" s="2">
        <f>SMALL($A$2:A21,COUNTIF($A$2:A21,0)+COUNTIF($A$2:A21,"&lt;0")+1)</f>
        <v>27218</v>
      </c>
    </row>
    <row r="22" spans="1:3">
      <c r="A22">
        <v>27524</v>
      </c>
      <c r="B22" s="2">
        <f>SUMIF($A$2:A22,"&gt;0")/COUNTIF($A$2:A22,"&gt;0")</f>
        <v>27628.833333333332</v>
      </c>
      <c r="C22" s="2">
        <f>SMALL($A$2:A22,COUNTIF($A$2:A22,0)+COUNTIF($A$2:A22,"&lt;0")+1)</f>
        <v>27218</v>
      </c>
    </row>
    <row r="23" spans="1:3">
      <c r="A23">
        <v>27594</v>
      </c>
      <c r="B23" s="2">
        <f>SUMIF($A$2:A23,"&gt;0")/COUNTIF($A$2:A23,"&gt;0")</f>
        <v>27627</v>
      </c>
      <c r="C23" s="2">
        <f>SMALL($A$2:A23,COUNTIF($A$2:A23,0)+COUNTIF($A$2:A23,"&lt;0")+1)</f>
        <v>27218</v>
      </c>
    </row>
    <row r="24" spans="1:3">
      <c r="A24">
        <v>27533</v>
      </c>
      <c r="B24" s="2">
        <f>SUMIF($A$2:A24,"&gt;0")/COUNTIF($A$2:A24,"&gt;0")</f>
        <v>27622.3</v>
      </c>
      <c r="C24" s="2">
        <f>SMALL($A$2:A24,COUNTIF($A$2:A24,0)+COUNTIF($A$2:A24,"&lt;0")+1)</f>
        <v>27218</v>
      </c>
    </row>
    <row r="25" spans="1:3">
      <c r="A25">
        <v>27655</v>
      </c>
      <c r="B25" s="2">
        <f>SUMIF($A$2:A25,"&gt;0")/COUNTIF($A$2:A25,"&gt;0")</f>
        <v>27623.857142857141</v>
      </c>
      <c r="C25" s="2">
        <f>SMALL($A$2:A25,COUNTIF($A$2:A25,0)+COUNTIF($A$2:A25,"&lt;0")+1)</f>
        <v>27218</v>
      </c>
    </row>
    <row r="26" spans="1:3">
      <c r="A26">
        <v>28084</v>
      </c>
      <c r="B26" s="2">
        <f>SUMIF($A$2:A26,"&gt;0")/COUNTIF($A$2:A26,"&gt;0")</f>
        <v>27644.772727272728</v>
      </c>
      <c r="C26" s="2">
        <f>SMALL($A$2:A26,COUNTIF($A$2:A26,0)+COUNTIF($A$2:A26,"&lt;0")+1)</f>
        <v>27218</v>
      </c>
    </row>
  </sheetData>
  <autoFilter ref="A1:F2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 Pal</dc:creator>
  <cp:lastModifiedBy>pc</cp:lastModifiedBy>
  <dcterms:created xsi:type="dcterms:W3CDTF">2012-09-25T09:25:43Z</dcterms:created>
  <dcterms:modified xsi:type="dcterms:W3CDTF">2013-01-07T16:13:43Z</dcterms:modified>
</cp:coreProperties>
</file>