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85" windowHeight="55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C3"/>
  <c r="C4" l="1"/>
  <c r="C5"/>
  <c r="C6"/>
  <c r="C7"/>
  <c r="C8"/>
  <c r="C9"/>
  <c r="C10"/>
  <c r="C11"/>
  <c r="C12"/>
  <c r="D4"/>
  <c r="D5"/>
  <c r="D6"/>
  <c r="D7"/>
  <c r="D8"/>
  <c r="D9"/>
  <c r="D10"/>
  <c r="D11"/>
  <c r="D12"/>
  <c r="D3"/>
</calcChain>
</file>

<file path=xl/sharedStrings.xml><?xml version="1.0" encoding="utf-8"?>
<sst xmlns="http://schemas.openxmlformats.org/spreadsheetml/2006/main" count="12" uniqueCount="10">
  <si>
    <t>Answer (in Business Hours )Should Be:</t>
  </si>
  <si>
    <t>Holidays</t>
  </si>
  <si>
    <t>Day Start</t>
  </si>
  <si>
    <t>Day End</t>
  </si>
  <si>
    <t>N/A (or some type of text referencing the fact that there isn't a time associated, but it can't be 0.0)</t>
  </si>
  <si>
    <t>Start Time</t>
  </si>
  <si>
    <t>End Time</t>
  </si>
  <si>
    <t>Start(adj)</t>
  </si>
  <si>
    <t>End(Adj)</t>
  </si>
  <si>
    <t>Hours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</si>
</sst>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h:mm\ AM/PM;@"/>
  </numFmts>
  <fonts count="5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1" applyAlignment="1">
      <alignment horizontal="center"/>
    </xf>
    <xf numFmtId="14" fontId="1" fillId="0" borderId="0" xfId="1" applyNumberFormat="1" applyAlignment="1">
      <alignment horizontal="center"/>
    </xf>
    <xf numFmtId="164" fontId="1" fillId="0" borderId="0" xfId="1" applyNumberFormat="1" applyAlignment="1">
      <alignment horizontal="center"/>
    </xf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5">
    <cellStyle name="Comma 2" xfId="2"/>
    <cellStyle name="Normal" xfId="0" builtinId="0"/>
    <cellStyle name="Normal 2" xfId="1"/>
    <cellStyle name="Normal 3" xfId="3"/>
    <cellStyle name="Percent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D2" sqref="D2"/>
    </sheetView>
  </sheetViews>
  <sheetFormatPr defaultRowHeight="15.75"/>
  <cols>
    <col min="1" max="2" width="14.875" style="4" bestFit="1" customWidth="1"/>
    <col min="3" max="5" width="14.875" style="4" customWidth="1"/>
    <col min="6" max="6" width="76.25" style="4" bestFit="1" customWidth="1"/>
    <col min="7" max="8" width="9" style="4"/>
    <col min="9" max="9" width="9.875" style="1" bestFit="1" customWidth="1"/>
    <col min="10" max="12" width="9" style="1"/>
    <col min="13" max="16384" width="9" style="4"/>
  </cols>
  <sheetData>
    <row r="1" spans="1:12" s="7" customFormat="1">
      <c r="A1" s="7" t="s">
        <v>5</v>
      </c>
      <c r="B1" s="7" t="s">
        <v>6</v>
      </c>
      <c r="C1" s="7" t="s">
        <v>7</v>
      </c>
      <c r="D1" s="7" t="s">
        <v>8</v>
      </c>
      <c r="E1" s="7" t="s">
        <v>9</v>
      </c>
      <c r="F1" s="7" t="s">
        <v>0</v>
      </c>
      <c r="I1" s="8" t="s">
        <v>1</v>
      </c>
      <c r="J1" s="8" t="s">
        <v>2</v>
      </c>
      <c r="K1" s="8" t="s">
        <v>3</v>
      </c>
      <c r="L1" s="8"/>
    </row>
    <row r="2" spans="1:12">
      <c r="I2" s="2">
        <v>40910</v>
      </c>
      <c r="J2" s="3">
        <v>0.25</v>
      </c>
      <c r="K2" s="3">
        <v>0.875</v>
      </c>
    </row>
    <row r="3" spans="1:12">
      <c r="A3" s="5">
        <v>41230.359722222223</v>
      </c>
      <c r="B3" s="5">
        <v>41230.991666666669</v>
      </c>
      <c r="C3" s="5" t="e">
        <f>IF(WEEKDAY(IF(MOD(A3,1)&lt;0.25,INT(A3)+0.25,IF(MOD(A3,1)&gt;=0.875,INT(A3)+1.25,A3)),16)&gt;=3,
IF(MOD(A3,1)&lt;0.25,INT(A3)+0.25,IF(MOD(A3,1)&gt;=0.875,INT(A3)+1.25,A3)),
INT(IF(MOD(A3,1)&lt;0.25,INT(A3)+0.25,IF(MOD(A3,1)&gt;=0.875,INT(A3)+1.25,A3))+(3-WEEKDAY(IF(MOD(A3,1)&lt;0.25,INT(A3)+0.25,IF(MOD(A3,1)&gt;=0.875,INT(A3)+1.25,A3)),16)))+0.25
)</f>
        <v>#NUM!</v>
      </c>
      <c r="D3" s="5">
        <f>IF(WEEKDAY(IF(MOD(B3,1)&lt;=0.25,INT(B3)-1+0.875,IF(MOD(B3,1)&gt;0.875,INT(B3)+0.875,B3)),2)&gt;5,
INT(IF(MOD(B3,1)&lt;=0.25,INT(B3)-1+0.875,IF(MOD(B3,1)&gt;0.875,INT(B3)+0.875,B3))-(WEEKDAY(IF(MOD(B3,1)&lt;=0.25,INT(B3)-1+0.875,IF(MOD(B3,1)&gt;0.875,INT(B3)+0.875,B3)),2)-5))+0.875,
IF(MOD(B3,1)&lt;=0.25,INT(B3)-1+0.875,IF(MOD(B3,1)&gt;0.875,INT(B3)+0.875,B3)))</f>
        <v>41229.875</v>
      </c>
      <c r="E3" s="6" t="e">
        <f>IF(D3&lt;C3,"N/A",
IF(NETWORKDAYS(C3,D3,$I$2:$I$13)=0,
"N/A",
NETWORKDAYS(C3,D3,$I$2:$I$13)*15-(MOD(C3,1)-0.25)*24-(0.875-MOD(D3,1))*24))</f>
        <v>#NUM!</v>
      </c>
      <c r="F3" s="6" t="s">
        <v>4</v>
      </c>
      <c r="I3" s="2">
        <v>40924</v>
      </c>
    </row>
    <row r="4" spans="1:12">
      <c r="A4" s="5">
        <v>41230.583333333336</v>
      </c>
      <c r="B4" s="5">
        <v>41232.333333333336</v>
      </c>
      <c r="C4" s="5" t="e">
        <f t="shared" ref="C4:C12" si="0">IF(WEEKDAY(IF(MOD(A4,1)&lt;0.25,INT(A4)+0.25,IF(MOD(A4,1)&gt;=0.875,INT(A4)+1.25,A4)),16)&gt;=3,
IF(MOD(A4,1)&lt;0.25,INT(A4)+0.25,IF(MOD(A4,1)&gt;=0.875,INT(A4)+1.25,A4)),
INT(IF(MOD(A4,1)&lt;0.25,INT(A4)+0.25,IF(MOD(A4,1)&gt;=0.875,INT(A4)+1.25,A4))+(3-WEEKDAY(IF(MOD(A4,1)&lt;0.25,INT(A4)+0.25,IF(MOD(A4,1)&gt;=0.875,INT(A4)+1.25,A4)),16)))+0.25
)</f>
        <v>#NUM!</v>
      </c>
      <c r="D4" s="5">
        <f t="shared" ref="D4:D12" si="1">IF(WEEKDAY(IF(MOD(B4,1)&lt;=0.25,INT(B4)-1+0.875,IF(MOD(B4,1)&gt;0.875,INT(B4)+0.875,B4)),2)&gt;5,
INT(IF(MOD(B4,1)&lt;=0.25,INT(B4)-1+0.875,IF(MOD(B4,1)&gt;0.875,INT(B4)+0.875,B4))-(WEEKDAY(IF(MOD(B4,1)&lt;=0.25,INT(B4)-1+0.875,IF(MOD(B4,1)&gt;0.875,INT(B4)+0.875,B4)),2)-5))+0.875,
IF(MOD(B4,1)&lt;=0.25,INT(B4)-1+0.875,IF(MOD(B4,1)&gt;0.875,INT(B4)+0.875,B4)))</f>
        <v>41232.333333333336</v>
      </c>
      <c r="E4" s="6" t="e">
        <f t="shared" ref="E4:E12" si="2">IF(D4&lt;C4,"N/A",
IF(NETWORKDAYS(C4,D4,$I$2:$I$13)=0,
"N/A",
NETWORKDAYS(C4,D4,$I$2:$I$13)*15-(MOD(C4,1)-0.25)*24-(0.875-MOD(D4,1))*24))</f>
        <v>#NUM!</v>
      </c>
      <c r="F4" s="6">
        <v>2</v>
      </c>
      <c r="I4" s="2">
        <v>40959</v>
      </c>
    </row>
    <row r="5" spans="1:12">
      <c r="A5" s="5">
        <v>41230.583333333336</v>
      </c>
      <c r="B5" s="5">
        <v>41237.991666666669</v>
      </c>
      <c r="C5" s="5" t="e">
        <f t="shared" si="0"/>
        <v>#NUM!</v>
      </c>
      <c r="D5" s="5">
        <f t="shared" si="1"/>
        <v>41236.875</v>
      </c>
      <c r="E5" s="6" t="e">
        <f t="shared" si="2"/>
        <v>#NUM!</v>
      </c>
      <c r="F5" s="6">
        <v>60</v>
      </c>
      <c r="I5" s="2">
        <v>41057</v>
      </c>
    </row>
    <row r="6" spans="1:12">
      <c r="A6" s="5">
        <v>41230.583333333336</v>
      </c>
      <c r="B6" s="5">
        <v>41232.991666666669</v>
      </c>
      <c r="C6" s="5" t="e">
        <f t="shared" si="0"/>
        <v>#NUM!</v>
      </c>
      <c r="D6" s="5">
        <f t="shared" si="1"/>
        <v>41232.875</v>
      </c>
      <c r="E6" s="6" t="e">
        <f t="shared" si="2"/>
        <v>#NUM!</v>
      </c>
      <c r="F6" s="6">
        <v>15</v>
      </c>
      <c r="I6" s="2">
        <v>41094</v>
      </c>
    </row>
    <row r="7" spans="1:12">
      <c r="A7" s="5">
        <v>41216.583333333336</v>
      </c>
      <c r="B7" s="5">
        <v>41223.991666666669</v>
      </c>
      <c r="C7" s="5" t="e">
        <f t="shared" si="0"/>
        <v>#NUM!</v>
      </c>
      <c r="D7" s="5">
        <f t="shared" si="1"/>
        <v>41222.875</v>
      </c>
      <c r="E7" s="6" t="e">
        <f t="shared" si="2"/>
        <v>#NUM!</v>
      </c>
      <c r="F7" s="6">
        <v>75</v>
      </c>
      <c r="I7" s="2">
        <v>41155</v>
      </c>
    </row>
    <row r="8" spans="1:12">
      <c r="A8" s="5">
        <v>41224.359722222223</v>
      </c>
      <c r="B8" s="5">
        <v>41225.833333333336</v>
      </c>
      <c r="C8" s="5" t="e">
        <f t="shared" si="0"/>
        <v>#NUM!</v>
      </c>
      <c r="D8" s="5">
        <f t="shared" si="1"/>
        <v>41225.833333333336</v>
      </c>
      <c r="E8" s="6" t="e">
        <f t="shared" si="2"/>
        <v>#NUM!</v>
      </c>
      <c r="F8" s="6" t="s">
        <v>4</v>
      </c>
      <c r="I8" s="2">
        <v>41190</v>
      </c>
    </row>
    <row r="9" spans="1:12">
      <c r="A9" s="5">
        <v>41232.491666666669</v>
      </c>
      <c r="B9" s="5">
        <v>41232.491666666669</v>
      </c>
      <c r="C9" s="5" t="e">
        <f t="shared" si="0"/>
        <v>#NUM!</v>
      </c>
      <c r="D9" s="5">
        <f t="shared" si="1"/>
        <v>41232.491666666669</v>
      </c>
      <c r="E9" s="6" t="e">
        <f t="shared" si="2"/>
        <v>#NUM!</v>
      </c>
      <c r="F9" s="6">
        <v>0</v>
      </c>
      <c r="I9" s="2">
        <v>41211</v>
      </c>
    </row>
    <row r="10" spans="1:12">
      <c r="A10" s="5">
        <v>41225.333333333336</v>
      </c>
      <c r="B10" s="5">
        <v>41225.75</v>
      </c>
      <c r="C10" s="5" t="e">
        <f t="shared" si="0"/>
        <v>#NUM!</v>
      </c>
      <c r="D10" s="5">
        <f t="shared" si="1"/>
        <v>41225.75</v>
      </c>
      <c r="E10" s="6" t="e">
        <f t="shared" si="2"/>
        <v>#NUM!</v>
      </c>
      <c r="F10" s="6" t="s">
        <v>4</v>
      </c>
      <c r="I10" s="2">
        <v>41212</v>
      </c>
    </row>
    <row r="11" spans="1:12">
      <c r="A11" s="5">
        <v>41232.991666666669</v>
      </c>
      <c r="B11" s="9">
        <v>41233.458333333336</v>
      </c>
      <c r="C11" s="5" t="e">
        <f t="shared" si="0"/>
        <v>#NUM!</v>
      </c>
      <c r="D11" s="5">
        <f t="shared" si="1"/>
        <v>41233.458333333336</v>
      </c>
      <c r="E11" s="6" t="e">
        <f t="shared" si="2"/>
        <v>#NUM!</v>
      </c>
      <c r="F11" s="6">
        <v>5</v>
      </c>
      <c r="I11" s="2">
        <v>41225</v>
      </c>
    </row>
    <row r="12" spans="1:12">
      <c r="A12" s="5">
        <v>41235.333333333336</v>
      </c>
      <c r="B12" s="5">
        <v>41237.333333333336</v>
      </c>
      <c r="C12" s="5" t="e">
        <f t="shared" si="0"/>
        <v>#NUM!</v>
      </c>
      <c r="D12" s="5">
        <f t="shared" si="1"/>
        <v>41236.875</v>
      </c>
      <c r="E12" s="6" t="e">
        <f t="shared" si="2"/>
        <v>#NUM!</v>
      </c>
      <c r="F12" s="6">
        <v>15</v>
      </c>
      <c r="I12" s="2">
        <v>41235</v>
      </c>
    </row>
    <row r="13" spans="1:12">
      <c r="I13" s="2">
        <v>41268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WHS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Kluck</dc:creator>
  <cp:lastModifiedBy>Timothy Kluck</cp:lastModifiedBy>
  <dcterms:created xsi:type="dcterms:W3CDTF">2012-12-12T21:10:30Z</dcterms:created>
  <dcterms:modified xsi:type="dcterms:W3CDTF">2012-12-14T21:09:53Z</dcterms:modified>
</cp:coreProperties>
</file>