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240" windowHeight="8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Sheet1!$A$1:$D$19</definedName>
  </definedNames>
  <calcPr calcId="125725"/>
</workbook>
</file>

<file path=xl/calcChain.xml><?xml version="1.0" encoding="utf-8"?>
<calcChain xmlns="http://schemas.openxmlformats.org/spreadsheetml/2006/main">
  <c r="D20" i="1"/>
  <c r="L18"/>
  <c r="K18"/>
  <c r="J18"/>
  <c r="I18"/>
  <c r="H18"/>
  <c r="H14"/>
  <c r="I14"/>
  <c r="J14"/>
  <c r="K14"/>
  <c r="L14"/>
  <c r="M14"/>
  <c r="H15"/>
  <c r="I15"/>
  <c r="J15"/>
  <c r="K15"/>
  <c r="L15"/>
  <c r="M15"/>
  <c r="M13"/>
  <c r="L13"/>
  <c r="K13"/>
  <c r="J13"/>
  <c r="I13"/>
  <c r="H13"/>
  <c r="H8"/>
  <c r="M10"/>
  <c r="L10"/>
  <c r="K10"/>
  <c r="J10"/>
  <c r="I10"/>
  <c r="M9"/>
  <c r="L9"/>
  <c r="K9"/>
  <c r="J9"/>
  <c r="I9"/>
  <c r="M8"/>
  <c r="L8"/>
  <c r="K8"/>
  <c r="J8"/>
  <c r="I8"/>
  <c r="H9"/>
  <c r="H10"/>
  <c r="H4"/>
  <c r="I4"/>
  <c r="J4"/>
  <c r="K4"/>
  <c r="L4"/>
  <c r="M4"/>
  <c r="H5"/>
  <c r="I5"/>
  <c r="J5"/>
  <c r="K5"/>
  <c r="L5"/>
  <c r="M5"/>
  <c r="M3"/>
  <c r="L3"/>
  <c r="K3"/>
  <c r="J3"/>
  <c r="I3"/>
  <c r="H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l="1"/>
  <c r="N15"/>
  <c r="N14"/>
  <c r="M18"/>
  <c r="N18" s="1"/>
  <c r="N5"/>
  <c r="N4"/>
  <c r="N3"/>
  <c r="N13"/>
  <c r="N8"/>
  <c r="N9" l="1"/>
  <c r="N10"/>
</calcChain>
</file>

<file path=xl/sharedStrings.xml><?xml version="1.0" encoding="utf-8"?>
<sst xmlns="http://schemas.openxmlformats.org/spreadsheetml/2006/main" count="86" uniqueCount="19">
  <si>
    <t>Sl. No.</t>
  </si>
  <si>
    <t>Name</t>
  </si>
  <si>
    <t>ABC</t>
  </si>
  <si>
    <t>PQR</t>
  </si>
  <si>
    <t>XYZ</t>
  </si>
  <si>
    <t>Amount</t>
  </si>
  <si>
    <t>Product</t>
  </si>
  <si>
    <t>Book</t>
  </si>
  <si>
    <t>pencil</t>
  </si>
  <si>
    <t>Rubber</t>
  </si>
  <si>
    <t>Pen</t>
  </si>
  <si>
    <t>Ink</t>
  </si>
  <si>
    <t>cell</t>
  </si>
  <si>
    <t>Countifs</t>
  </si>
  <si>
    <t>Sumifs</t>
  </si>
  <si>
    <t>Total</t>
  </si>
  <si>
    <t>Particulars</t>
  </si>
  <si>
    <t>Averageifs</t>
  </si>
  <si>
    <t>Averageif</t>
  </si>
</sst>
</file>

<file path=xl/styles.xml><?xml version="1.0" encoding="utf-8"?>
<styleSheet xmlns="http://schemas.openxmlformats.org/spreadsheetml/2006/main">
  <fonts count="4">
    <font>
      <sz val="10"/>
      <name val="Trebuchet MS"/>
    </font>
    <font>
      <sz val="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0" fontId="3" fillId="0" borderId="0" xfId="0" applyFont="1"/>
    <xf numFmtId="0" fontId="2" fillId="3" borderId="1" xfId="0" applyFont="1" applyFill="1" applyBorder="1"/>
    <xf numFmtId="0" fontId="0" fillId="3" borderId="1" xfId="0" applyFill="1" applyBorder="1"/>
    <xf numFmtId="0" fontId="3" fillId="3" borderId="1" xfId="0" applyFont="1" applyFill="1" applyBorder="1"/>
    <xf numFmtId="0" fontId="0" fillId="0" borderId="0" xfId="0" applyBorder="1"/>
    <xf numFmtId="0" fontId="2" fillId="0" borderId="0" xfId="0" applyFont="1" applyBorder="1"/>
    <xf numFmtId="0" fontId="3" fillId="0" borderId="0" xfId="0" quotePrefix="1" applyFont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6" max="6" width="16.7109375" customWidth="1"/>
    <col min="7" max="7" width="9.85546875" bestFit="1" customWidth="1"/>
  </cols>
  <sheetData>
    <row r="1" spans="1:14">
      <c r="A1" s="6" t="s">
        <v>0</v>
      </c>
      <c r="B1" s="6" t="s">
        <v>1</v>
      </c>
      <c r="C1" s="6" t="s">
        <v>6</v>
      </c>
      <c r="D1" s="6" t="s">
        <v>5</v>
      </c>
    </row>
    <row r="2" spans="1:14">
      <c r="A2" s="1">
        <v>1</v>
      </c>
      <c r="B2" s="1" t="s">
        <v>2</v>
      </c>
      <c r="C2" s="1" t="s">
        <v>7</v>
      </c>
      <c r="D2" s="1">
        <v>150</v>
      </c>
      <c r="F2" s="7" t="s">
        <v>13</v>
      </c>
      <c r="G2" s="7" t="s">
        <v>16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7" t="s">
        <v>15</v>
      </c>
    </row>
    <row r="3" spans="1:14">
      <c r="A3" s="1">
        <f>+A2+1</f>
        <v>2</v>
      </c>
      <c r="B3" s="1" t="s">
        <v>3</v>
      </c>
      <c r="C3" s="1" t="s">
        <v>8</v>
      </c>
      <c r="D3" s="1">
        <v>200</v>
      </c>
      <c r="G3" s="3" t="s">
        <v>2</v>
      </c>
      <c r="H3" s="1">
        <f t="shared" ref="H3:M5" si="0">COUNTIFS($B$2:$B$19,$G3,$C$2:$C$19,H$2)</f>
        <v>3</v>
      </c>
      <c r="I3" s="1">
        <f t="shared" si="0"/>
        <v>1</v>
      </c>
      <c r="J3" s="1">
        <f t="shared" si="0"/>
        <v>1</v>
      </c>
      <c r="K3" s="1">
        <f t="shared" si="0"/>
        <v>1</v>
      </c>
      <c r="L3" s="1">
        <f t="shared" si="0"/>
        <v>0</v>
      </c>
      <c r="M3" s="1">
        <f t="shared" si="0"/>
        <v>0</v>
      </c>
      <c r="N3" s="5">
        <f>SUM(H3:M3)</f>
        <v>6</v>
      </c>
    </row>
    <row r="4" spans="1:14">
      <c r="A4" s="1">
        <f t="shared" ref="A4:A19" si="1">+A3+1</f>
        <v>3</v>
      </c>
      <c r="B4" s="1" t="s">
        <v>4</v>
      </c>
      <c r="C4" s="1" t="s">
        <v>9</v>
      </c>
      <c r="D4" s="1">
        <v>250</v>
      </c>
      <c r="G4" s="3" t="s">
        <v>3</v>
      </c>
      <c r="H4" s="1">
        <f t="shared" si="0"/>
        <v>1</v>
      </c>
      <c r="I4" s="1">
        <f t="shared" si="0"/>
        <v>2</v>
      </c>
      <c r="J4" s="1">
        <f t="shared" si="0"/>
        <v>1</v>
      </c>
      <c r="K4" s="1">
        <f t="shared" si="0"/>
        <v>1</v>
      </c>
      <c r="L4" s="1">
        <f t="shared" si="0"/>
        <v>1</v>
      </c>
      <c r="M4" s="1">
        <f t="shared" si="0"/>
        <v>0</v>
      </c>
      <c r="N4" s="5">
        <f t="shared" ref="N4:N5" si="2">SUM(H4:M4)</f>
        <v>6</v>
      </c>
    </row>
    <row r="5" spans="1:14">
      <c r="A5" s="1">
        <f t="shared" si="1"/>
        <v>4</v>
      </c>
      <c r="B5" s="1" t="s">
        <v>4</v>
      </c>
      <c r="C5" s="1" t="s">
        <v>8</v>
      </c>
      <c r="D5" s="1">
        <v>550</v>
      </c>
      <c r="G5" s="3" t="s">
        <v>4</v>
      </c>
      <c r="H5" s="1">
        <f t="shared" si="0"/>
        <v>1</v>
      </c>
      <c r="I5" s="1">
        <f t="shared" si="0"/>
        <v>2</v>
      </c>
      <c r="J5" s="1">
        <f t="shared" si="0"/>
        <v>1</v>
      </c>
      <c r="K5" s="1">
        <f t="shared" si="0"/>
        <v>0</v>
      </c>
      <c r="L5" s="1">
        <f t="shared" si="0"/>
        <v>0</v>
      </c>
      <c r="M5" s="1">
        <f t="shared" si="0"/>
        <v>2</v>
      </c>
      <c r="N5" s="5">
        <f t="shared" si="2"/>
        <v>6</v>
      </c>
    </row>
    <row r="6" spans="1:14">
      <c r="A6" s="1">
        <f t="shared" si="1"/>
        <v>5</v>
      </c>
      <c r="B6" s="1" t="s">
        <v>2</v>
      </c>
      <c r="C6" s="1" t="s">
        <v>8</v>
      </c>
      <c r="D6" s="1">
        <v>300</v>
      </c>
    </row>
    <row r="7" spans="1:14">
      <c r="A7" s="1">
        <f t="shared" si="1"/>
        <v>6</v>
      </c>
      <c r="B7" s="1" t="s">
        <v>2</v>
      </c>
      <c r="C7" s="1" t="s">
        <v>7</v>
      </c>
      <c r="D7" s="1">
        <v>123</v>
      </c>
      <c r="F7" s="7" t="s">
        <v>14</v>
      </c>
      <c r="G7" s="7" t="s">
        <v>16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7" t="s">
        <v>15</v>
      </c>
    </row>
    <row r="8" spans="1:14">
      <c r="A8" s="1">
        <f t="shared" si="1"/>
        <v>7</v>
      </c>
      <c r="B8" s="1" t="s">
        <v>3</v>
      </c>
      <c r="C8" s="1" t="s">
        <v>9</v>
      </c>
      <c r="D8" s="1">
        <v>950</v>
      </c>
      <c r="G8" s="3" t="s">
        <v>2</v>
      </c>
      <c r="H8" s="1">
        <f t="shared" ref="H8:M10" si="3">SUMIFS($D$2:$D$19,$B$2:$B$19,$G8,$C$2:$C$19,H$7)</f>
        <v>418</v>
      </c>
      <c r="I8" s="1">
        <f t="shared" si="3"/>
        <v>300</v>
      </c>
      <c r="J8" s="1">
        <f t="shared" si="3"/>
        <v>450</v>
      </c>
      <c r="K8" s="1">
        <f t="shared" si="3"/>
        <v>600</v>
      </c>
      <c r="L8" s="1">
        <f t="shared" si="3"/>
        <v>0</v>
      </c>
      <c r="M8" s="1">
        <f t="shared" si="3"/>
        <v>0</v>
      </c>
      <c r="N8" s="2">
        <f>SUM(H8:M8)</f>
        <v>1768</v>
      </c>
    </row>
    <row r="9" spans="1:14">
      <c r="A9" s="1">
        <f t="shared" si="1"/>
        <v>8</v>
      </c>
      <c r="B9" s="1" t="s">
        <v>4</v>
      </c>
      <c r="C9" s="1" t="s">
        <v>12</v>
      </c>
      <c r="D9" s="1">
        <v>700</v>
      </c>
      <c r="G9" s="3" t="s">
        <v>3</v>
      </c>
      <c r="H9" s="1">
        <f t="shared" si="3"/>
        <v>500</v>
      </c>
      <c r="I9" s="1">
        <f t="shared" si="3"/>
        <v>456</v>
      </c>
      <c r="J9" s="1">
        <f t="shared" si="3"/>
        <v>950</v>
      </c>
      <c r="K9" s="1">
        <f t="shared" si="3"/>
        <v>750</v>
      </c>
      <c r="L9" s="1">
        <f t="shared" si="3"/>
        <v>650</v>
      </c>
      <c r="M9" s="1">
        <f t="shared" si="3"/>
        <v>0</v>
      </c>
      <c r="N9" s="2">
        <f t="shared" ref="N9:N10" si="4">SUM(H9:M9)</f>
        <v>3306</v>
      </c>
    </row>
    <row r="10" spans="1:14">
      <c r="A10" s="1">
        <f t="shared" si="1"/>
        <v>9</v>
      </c>
      <c r="B10" s="1" t="s">
        <v>4</v>
      </c>
      <c r="C10" s="1" t="s">
        <v>7</v>
      </c>
      <c r="D10" s="1">
        <v>400</v>
      </c>
      <c r="G10" s="3" t="s">
        <v>4</v>
      </c>
      <c r="H10" s="1">
        <f t="shared" si="3"/>
        <v>400</v>
      </c>
      <c r="I10" s="1">
        <f t="shared" si="3"/>
        <v>900</v>
      </c>
      <c r="J10" s="1">
        <f t="shared" si="3"/>
        <v>250</v>
      </c>
      <c r="K10" s="1">
        <f t="shared" si="3"/>
        <v>0</v>
      </c>
      <c r="L10" s="1">
        <f t="shared" si="3"/>
        <v>0</v>
      </c>
      <c r="M10" s="1">
        <f t="shared" si="3"/>
        <v>1500</v>
      </c>
      <c r="N10" s="2">
        <f t="shared" si="4"/>
        <v>3050</v>
      </c>
    </row>
    <row r="11" spans="1:14">
      <c r="A11" s="1">
        <f t="shared" si="1"/>
        <v>10</v>
      </c>
      <c r="B11" s="1" t="s">
        <v>3</v>
      </c>
      <c r="C11" s="1" t="s">
        <v>8</v>
      </c>
      <c r="D11" s="1">
        <v>256</v>
      </c>
    </row>
    <row r="12" spans="1:14">
      <c r="A12" s="1">
        <f t="shared" si="1"/>
        <v>11</v>
      </c>
      <c r="B12" s="1" t="s">
        <v>2</v>
      </c>
      <c r="C12" s="1" t="s">
        <v>7</v>
      </c>
      <c r="D12" s="1">
        <v>145</v>
      </c>
      <c r="F12" s="7" t="s">
        <v>17</v>
      </c>
      <c r="G12" s="7" t="s">
        <v>16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  <c r="N12" s="7" t="s">
        <v>15</v>
      </c>
    </row>
    <row r="13" spans="1:14">
      <c r="A13" s="1">
        <f t="shared" si="1"/>
        <v>12</v>
      </c>
      <c r="B13" s="1" t="s">
        <v>3</v>
      </c>
      <c r="C13" s="1" t="s">
        <v>7</v>
      </c>
      <c r="D13" s="1">
        <v>500</v>
      </c>
      <c r="G13" s="3" t="s">
        <v>2</v>
      </c>
      <c r="H13" s="1">
        <f t="shared" ref="H13:M15" si="5">IFERROR(AVERAGEIFS($D$2:$D$19,$B$2:$B$19,$G13,$C$2:$C$19,H$12),0)</f>
        <v>139.33333333333334</v>
      </c>
      <c r="I13" s="1">
        <f t="shared" si="5"/>
        <v>300</v>
      </c>
      <c r="J13" s="1">
        <f t="shared" si="5"/>
        <v>450</v>
      </c>
      <c r="K13" s="1">
        <f t="shared" si="5"/>
        <v>600</v>
      </c>
      <c r="L13" s="1">
        <f t="shared" si="5"/>
        <v>0</v>
      </c>
      <c r="M13" s="1">
        <f t="shared" si="5"/>
        <v>0</v>
      </c>
      <c r="N13" s="2">
        <f>SUM(H13:M13)</f>
        <v>1489.3333333333335</v>
      </c>
    </row>
    <row r="14" spans="1:14">
      <c r="A14" s="1">
        <f t="shared" si="1"/>
        <v>13</v>
      </c>
      <c r="B14" s="1" t="s">
        <v>3</v>
      </c>
      <c r="C14" s="11" t="s">
        <v>10</v>
      </c>
      <c r="D14" s="1">
        <v>750</v>
      </c>
      <c r="G14" s="3" t="s">
        <v>3</v>
      </c>
      <c r="H14" s="1">
        <f t="shared" si="5"/>
        <v>500</v>
      </c>
      <c r="I14" s="1">
        <f t="shared" si="5"/>
        <v>228</v>
      </c>
      <c r="J14" s="1">
        <f t="shared" si="5"/>
        <v>950</v>
      </c>
      <c r="K14" s="1">
        <f t="shared" si="5"/>
        <v>750</v>
      </c>
      <c r="L14" s="1">
        <f t="shared" si="5"/>
        <v>650</v>
      </c>
      <c r="M14" s="1">
        <f t="shared" si="5"/>
        <v>0</v>
      </c>
      <c r="N14" s="2">
        <f t="shared" ref="N14:N15" si="6">SUM(H14:M14)</f>
        <v>3078</v>
      </c>
    </row>
    <row r="15" spans="1:14">
      <c r="A15" s="1">
        <f t="shared" si="1"/>
        <v>14</v>
      </c>
      <c r="B15" s="1" t="s">
        <v>2</v>
      </c>
      <c r="C15" s="1" t="s">
        <v>9</v>
      </c>
      <c r="D15" s="1">
        <v>450</v>
      </c>
      <c r="G15" s="3" t="s">
        <v>4</v>
      </c>
      <c r="H15" s="1">
        <f t="shared" si="5"/>
        <v>400</v>
      </c>
      <c r="I15" s="1">
        <f t="shared" si="5"/>
        <v>450</v>
      </c>
      <c r="J15" s="1">
        <f t="shared" si="5"/>
        <v>250</v>
      </c>
      <c r="K15" s="1">
        <f t="shared" si="5"/>
        <v>0</v>
      </c>
      <c r="L15" s="1">
        <f t="shared" si="5"/>
        <v>0</v>
      </c>
      <c r="M15" s="1">
        <f t="shared" si="5"/>
        <v>750</v>
      </c>
      <c r="N15" s="2">
        <f t="shared" si="6"/>
        <v>1850</v>
      </c>
    </row>
    <row r="16" spans="1:14">
      <c r="A16" s="1">
        <f t="shared" si="1"/>
        <v>15</v>
      </c>
      <c r="B16" s="1" t="s">
        <v>4</v>
      </c>
      <c r="C16" s="1" t="s">
        <v>8</v>
      </c>
      <c r="D16" s="1">
        <v>350</v>
      </c>
      <c r="G16" s="8"/>
      <c r="H16" s="8"/>
      <c r="I16" s="8"/>
      <c r="J16" s="8"/>
      <c r="K16" s="8"/>
      <c r="L16" s="8"/>
      <c r="M16" s="8"/>
      <c r="N16" s="9"/>
    </row>
    <row r="17" spans="1:14">
      <c r="A17" s="1">
        <f t="shared" si="1"/>
        <v>16</v>
      </c>
      <c r="B17" s="1" t="s">
        <v>2</v>
      </c>
      <c r="C17" s="1" t="s">
        <v>10</v>
      </c>
      <c r="D17" s="1">
        <v>600</v>
      </c>
      <c r="F17" s="7" t="s">
        <v>18</v>
      </c>
      <c r="G17" s="7" t="s">
        <v>16</v>
      </c>
      <c r="H17" s="6" t="s">
        <v>7</v>
      </c>
      <c r="I17" s="6" t="s">
        <v>8</v>
      </c>
      <c r="J17" s="6" t="s">
        <v>9</v>
      </c>
      <c r="K17" s="6" t="s">
        <v>10</v>
      </c>
      <c r="L17" s="6" t="s">
        <v>11</v>
      </c>
      <c r="M17" s="6" t="s">
        <v>12</v>
      </c>
      <c r="N17" s="7" t="s">
        <v>15</v>
      </c>
    </row>
    <row r="18" spans="1:14">
      <c r="A18" s="1">
        <f t="shared" si="1"/>
        <v>17</v>
      </c>
      <c r="B18" s="1" t="s">
        <v>3</v>
      </c>
      <c r="C18" s="1" t="s">
        <v>11</v>
      </c>
      <c r="D18" s="1">
        <v>650</v>
      </c>
      <c r="G18" s="1"/>
      <c r="H18" s="1">
        <f>AVERAGEIF($C$2:$C$19,H12,$D$2:$D$19)</f>
        <v>263.60000000000002</v>
      </c>
      <c r="I18" s="1">
        <f t="shared" ref="I18:L18" si="7">AVERAGEIF($C$2:$C$19,I12,$D$2:$D$19)</f>
        <v>331.2</v>
      </c>
      <c r="J18" s="1">
        <f t="shared" si="7"/>
        <v>550</v>
      </c>
      <c r="K18" s="1">
        <f t="shared" si="7"/>
        <v>675</v>
      </c>
      <c r="L18" s="1">
        <f t="shared" si="7"/>
        <v>650</v>
      </c>
      <c r="M18" s="1">
        <f ca="1">AVERAGEIF($C$2:$C$19,M12,J2:J17)</f>
        <v>950</v>
      </c>
      <c r="N18" s="2">
        <f t="shared" ref="N18" ca="1" si="8">SUM(H18:M18)</f>
        <v>3419.8</v>
      </c>
    </row>
    <row r="19" spans="1:14">
      <c r="A19" s="1">
        <f t="shared" si="1"/>
        <v>18</v>
      </c>
      <c r="B19" s="1" t="s">
        <v>4</v>
      </c>
      <c r="C19" s="1" t="s">
        <v>12</v>
      </c>
      <c r="D19" s="1">
        <v>800</v>
      </c>
      <c r="G19" s="8"/>
      <c r="H19" s="8"/>
      <c r="I19" s="8"/>
      <c r="J19" s="8"/>
      <c r="K19" s="8"/>
      <c r="L19" s="8"/>
      <c r="M19" s="8"/>
      <c r="N19" s="9"/>
    </row>
    <row r="20" spans="1:14">
      <c r="A20" s="1">
        <f>SUBTOTAL(2,A2:A19)</f>
        <v>18</v>
      </c>
      <c r="B20" s="1"/>
      <c r="C20" s="11" t="s">
        <v>15</v>
      </c>
      <c r="D20" s="1">
        <f>SUBTOTAL(9,D2:D19)</f>
        <v>8124</v>
      </c>
      <c r="F20" s="4"/>
      <c r="H20" s="10"/>
      <c r="I20" s="10"/>
      <c r="J20" s="10"/>
      <c r="K20" s="10"/>
      <c r="L20" s="10"/>
      <c r="M20" s="10"/>
    </row>
    <row r="21" spans="1:14">
      <c r="F21" s="4"/>
    </row>
  </sheetData>
  <autoFilter ref="A1:D19"/>
  <phoneticPr fontId="1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vijayendra.r</dc:creator>
  <cp:lastModifiedBy>vijayendra.r</cp:lastModifiedBy>
  <dcterms:created xsi:type="dcterms:W3CDTF">2010-02-23T14:03:50Z</dcterms:created>
  <dcterms:modified xsi:type="dcterms:W3CDTF">2012-08-16T11:01:45Z</dcterms:modified>
</cp:coreProperties>
</file>