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460" windowHeight="783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H29" i="1"/>
  <c r="H5"/>
  <c r="F2" l="1"/>
  <c r="F3" l="1"/>
  <c r="E3"/>
</calcChain>
</file>

<file path=xl/sharedStrings.xml><?xml version="1.0" encoding="utf-8"?>
<sst xmlns="http://schemas.openxmlformats.org/spreadsheetml/2006/main" count="63" uniqueCount="14">
  <si>
    <t>Total</t>
  </si>
  <si>
    <t>Doc Date</t>
  </si>
  <si>
    <t>Pay Term</t>
  </si>
  <si>
    <t>Ref Doc</t>
  </si>
  <si>
    <t>Allocation</t>
  </si>
  <si>
    <t>Debit Amt</t>
  </si>
  <si>
    <t>Credit Amt</t>
  </si>
  <si>
    <t>CHQ.TRANSFER</t>
  </si>
  <si>
    <t>CHQ. TRANSFER</t>
  </si>
  <si>
    <t>DNET </t>
  </si>
  <si>
    <t>Require output value 4625000</t>
  </si>
  <si>
    <t>Solved    --&gt;</t>
  </si>
  <si>
    <r>
      <t>SUMPRODUCT((A7:A23</t>
    </r>
    <r>
      <rPr>
        <sz val="11"/>
        <color rgb="FFFF0000"/>
        <rFont val="Calibri"/>
        <family val="2"/>
        <scheme val="minor"/>
      </rPr>
      <t>&gt;</t>
    </r>
    <r>
      <rPr>
        <sz val="11"/>
        <color rgb="FF454545"/>
        <rFont val="Calibri"/>
        <family val="2"/>
        <scheme val="minor"/>
      </rPr>
      <t>E1)*(A7:A23</t>
    </r>
    <r>
      <rPr>
        <sz val="11"/>
        <color rgb="FFFF0000"/>
        <rFont val="Calibri"/>
        <family val="2"/>
        <scheme val="minor"/>
      </rPr>
      <t>&lt;</t>
    </r>
    <r>
      <rPr>
        <sz val="11"/>
        <color rgb="FF454545"/>
        <rFont val="Calibri"/>
        <family val="2"/>
        <scheme val="minor"/>
      </rPr>
      <t>F1)*(F7:F23))</t>
    </r>
  </si>
  <si>
    <r>
      <t>SUMPRODUCT((A7:A24</t>
    </r>
    <r>
      <rPr>
        <sz val="11"/>
        <color rgb="FFFF0000"/>
        <rFont val="Calibri"/>
        <family val="2"/>
        <scheme val="minor"/>
      </rPr>
      <t>&gt;=</t>
    </r>
    <r>
      <rPr>
        <sz val="11"/>
        <color rgb="FF454545"/>
        <rFont val="Calibri"/>
        <family val="2"/>
        <scheme val="minor"/>
      </rPr>
      <t>E1)*(A7:A24</t>
    </r>
    <r>
      <rPr>
        <sz val="11"/>
        <color rgb="FFFF0000"/>
        <rFont val="Calibri"/>
        <family val="2"/>
        <scheme val="minor"/>
      </rPr>
      <t>&lt;=</t>
    </r>
    <r>
      <rPr>
        <sz val="11"/>
        <color rgb="FF454545"/>
        <rFont val="Calibri"/>
        <family val="2"/>
        <scheme val="minor"/>
      </rPr>
      <t>F1)*(F7:F24))</t>
    </r>
  </si>
</sst>
</file>

<file path=xl/styles.xml><?xml version="1.0" encoding="utf-8"?>
<styleSheet xmlns="http://schemas.openxmlformats.org/spreadsheetml/2006/main">
  <numFmts count="2">
    <numFmt numFmtId="164" formatCode="##\ ##\ ##\ ##0.00"/>
    <numFmt numFmtId="165" formatCode="dd\-mmm\-yyyy"/>
  </numFmts>
  <fonts count="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555555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454545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 indent="1"/>
    </xf>
    <xf numFmtId="14" fontId="2" fillId="0" borderId="0" xfId="0" applyNumberFormat="1" applyFont="1" applyAlignment="1">
      <alignment horizont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164" fontId="2" fillId="0" borderId="0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164" fontId="0" fillId="0" borderId="0" xfId="0" applyNumberFormat="1"/>
    <xf numFmtId="14" fontId="2" fillId="0" borderId="2" xfId="0" applyNumberFormat="1" applyFont="1" applyBorder="1" applyAlignment="1">
      <alignment horizontal="center"/>
    </xf>
    <xf numFmtId="0" fontId="0" fillId="0" borderId="1" xfId="0" applyBorder="1"/>
    <xf numFmtId="0" fontId="2" fillId="0" borderId="3" xfId="0" applyFont="1" applyBorder="1"/>
    <xf numFmtId="164" fontId="2" fillId="0" borderId="3" xfId="0" applyNumberFormat="1" applyFont="1" applyBorder="1"/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64" fontId="5" fillId="0" borderId="5" xfId="0" applyNumberFormat="1" applyFont="1" applyBorder="1" applyAlignment="1">
      <alignment horizontal="left"/>
    </xf>
    <xf numFmtId="165" fontId="0" fillId="0" borderId="6" xfId="0" applyNumberForma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/>
    <xf numFmtId="164" fontId="0" fillId="0" borderId="6" xfId="0" applyNumberFormat="1" applyBorder="1" applyAlignment="1">
      <alignment horizontal="right"/>
    </xf>
    <xf numFmtId="165" fontId="0" fillId="0" borderId="2" xfId="0" applyNumberFormat="1" applyBorder="1" applyAlignment="1">
      <alignment wrapText="1"/>
    </xf>
    <xf numFmtId="0" fontId="0" fillId="0" borderId="2" xfId="0" applyBorder="1" applyAlignment="1">
      <alignment wrapText="1"/>
    </xf>
    <xf numFmtId="164" fontId="0" fillId="0" borderId="2" xfId="0" applyNumberFormat="1" applyBorder="1" applyAlignment="1">
      <alignment horizontal="right" wrapText="1"/>
    </xf>
    <xf numFmtId="0" fontId="0" fillId="0" borderId="2" xfId="0" applyBorder="1" applyAlignment="1"/>
    <xf numFmtId="164" fontId="0" fillId="0" borderId="2" xfId="0" applyNumberFormat="1" applyBorder="1" applyAlignment="1">
      <alignment horizontal="right"/>
    </xf>
    <xf numFmtId="0" fontId="1" fillId="0" borderId="0" xfId="0" applyFont="1"/>
    <xf numFmtId="164" fontId="0" fillId="2" borderId="7" xfId="0" applyNumberFormat="1" applyFill="1" applyBorder="1"/>
    <xf numFmtId="0" fontId="0" fillId="0" borderId="0" xfId="0" applyFont="1"/>
    <xf numFmtId="0" fontId="6" fillId="0" borderId="0" xfId="0" applyFont="1"/>
    <xf numFmtId="0" fontId="0" fillId="3" borderId="0" xfId="0" applyFont="1" applyFill="1"/>
    <xf numFmtId="0" fontId="0" fillId="4" borderId="0" xfId="0" applyFont="1" applyFill="1"/>
    <xf numFmtId="165" fontId="0" fillId="4" borderId="2" xfId="0" applyNumberFormat="1" applyFill="1" applyBorder="1" applyAlignment="1">
      <alignment wrapText="1"/>
    </xf>
    <xf numFmtId="164" fontId="0" fillId="4" borderId="2" xfId="0" applyNumberFormat="1" applyFill="1" applyBorder="1" applyAlignment="1">
      <alignment horizontal="right" wrapText="1"/>
    </xf>
    <xf numFmtId="164" fontId="0" fillId="4" borderId="2" xfId="0" applyNumberFormat="1" applyFill="1" applyBorder="1" applyAlignment="1">
      <alignment horizontal="right"/>
    </xf>
    <xf numFmtId="0" fontId="7" fillId="0" borderId="0" xfId="0" applyFont="1" applyFill="1"/>
    <xf numFmtId="0" fontId="0" fillId="0" borderId="0" xfId="0" applyFont="1" applyFill="1"/>
    <xf numFmtId="0" fontId="6" fillId="0" borderId="0" xfId="0" applyFont="1" applyFill="1"/>
    <xf numFmtId="0" fontId="0" fillId="0" borderId="0" xfId="0" applyFill="1"/>
    <xf numFmtId="165" fontId="0" fillId="0" borderId="6" xfId="0" applyNumberFormat="1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0" fillId="0" borderId="6" xfId="0" applyFill="1" applyBorder="1" applyAlignment="1"/>
    <xf numFmtId="164" fontId="0" fillId="0" borderId="6" xfId="0" applyNumberFormat="1" applyFill="1" applyBorder="1" applyAlignment="1">
      <alignment horizontal="right"/>
    </xf>
    <xf numFmtId="165" fontId="0" fillId="0" borderId="2" xfId="0" applyNumberFormat="1" applyFill="1" applyBorder="1" applyAlignment="1">
      <alignment wrapText="1"/>
    </xf>
    <xf numFmtId="0" fontId="0" fillId="0" borderId="2" xfId="0" applyFill="1" applyBorder="1" applyAlignment="1">
      <alignment wrapText="1"/>
    </xf>
    <xf numFmtId="164" fontId="0" fillId="0" borderId="2" xfId="0" applyNumberFormat="1" applyFill="1" applyBorder="1" applyAlignment="1">
      <alignment horizontal="right" wrapText="1"/>
    </xf>
    <xf numFmtId="0" fontId="0" fillId="0" borderId="2" xfId="0" applyFill="1" applyBorder="1" applyAlignment="1"/>
    <xf numFmtId="164" fontId="0" fillId="0" borderId="2" xfId="0" applyNumberFormat="1" applyFill="1" applyBorder="1" applyAlignment="1">
      <alignment horizontal="right"/>
    </xf>
    <xf numFmtId="165" fontId="0" fillId="3" borderId="2" xfId="0" applyNumberFormat="1" applyFill="1" applyBorder="1" applyAlignment="1">
      <alignment wrapText="1"/>
    </xf>
    <xf numFmtId="164" fontId="0" fillId="3" borderId="2" xfId="0" applyNumberFormat="1" applyFill="1" applyBorder="1" applyAlignment="1">
      <alignment horizontal="right" wrapText="1"/>
    </xf>
    <xf numFmtId="164" fontId="0" fillId="3" borderId="2" xfId="0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1</xdr:row>
      <xdr:rowOff>19050</xdr:rowOff>
    </xdr:from>
    <xdr:to>
      <xdr:col>6</xdr:col>
      <xdr:colOff>571500</xdr:colOff>
      <xdr:row>2</xdr:row>
      <xdr:rowOff>9525</xdr:rowOff>
    </xdr:to>
    <xdr:sp macro="" textlink="">
      <xdr:nvSpPr>
        <xdr:cNvPr id="2" name="Left Arrow 1"/>
        <xdr:cNvSpPr/>
      </xdr:nvSpPr>
      <xdr:spPr>
        <a:xfrm>
          <a:off x="6134100" y="219075"/>
          <a:ext cx="542925" cy="190500"/>
        </a:xfrm>
        <a:prstGeom prst="leftArrow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9"/>
  <sheetViews>
    <sheetView tabSelected="1" topLeftCell="A27" workbookViewId="0">
      <selection activeCell="F36" sqref="F36:F45"/>
    </sheetView>
  </sheetViews>
  <sheetFormatPr defaultRowHeight="15"/>
  <cols>
    <col min="1" max="1" width="29.140625" bestFit="1" customWidth="1"/>
    <col min="3" max="3" width="14.5703125" bestFit="1" customWidth="1"/>
    <col min="4" max="4" width="15" bestFit="1" customWidth="1"/>
    <col min="5" max="5" width="13.28515625" customWidth="1"/>
    <col min="6" max="6" width="13.5703125" customWidth="1"/>
  </cols>
  <sheetData>
    <row r="1" spans="1:13" ht="15.75" thickBot="1">
      <c r="A1" s="1"/>
      <c r="B1" s="2"/>
      <c r="C1" s="3"/>
      <c r="D1" s="2"/>
      <c r="E1" s="4">
        <v>40651</v>
      </c>
      <c r="F1" s="4">
        <v>40672</v>
      </c>
    </row>
    <row r="2" spans="1:13" ht="15.75" thickBot="1">
      <c r="A2" s="5"/>
      <c r="B2" s="6"/>
      <c r="C2" s="6"/>
      <c r="D2" s="6"/>
      <c r="E2" s="7" t="s">
        <v>11</v>
      </c>
      <c r="F2" s="28">
        <f>SUMPRODUCT((A7:A24&gt;=E1)*(A7:A24&lt;=F1)*(F7:F24))</f>
        <v>4625000</v>
      </c>
      <c r="H2" s="27" t="s">
        <v>10</v>
      </c>
    </row>
    <row r="3" spans="1:13">
      <c r="A3" s="8"/>
      <c r="B3" s="6"/>
      <c r="C3" s="6"/>
      <c r="D3" s="6" t="s">
        <v>0</v>
      </c>
      <c r="E3" s="7">
        <f>SUBTOTAL(9,E7:E237)</f>
        <v>10678420.6</v>
      </c>
      <c r="F3" s="7">
        <f>SUBTOTAL(9,F7:F237)</f>
        <v>12440000</v>
      </c>
      <c r="H3" s="29"/>
      <c r="I3" s="29"/>
      <c r="J3" s="29"/>
    </row>
    <row r="4" spans="1:13">
      <c r="A4" s="9"/>
      <c r="E4" s="10"/>
      <c r="H4" s="36"/>
      <c r="I4" s="36"/>
      <c r="J4" s="36"/>
      <c r="K4" s="36"/>
      <c r="L4" s="36"/>
      <c r="M4" s="36"/>
    </row>
    <row r="5" spans="1:13">
      <c r="A5" s="11"/>
      <c r="B5" s="12"/>
      <c r="C5" s="13"/>
      <c r="D5" s="14"/>
      <c r="E5" s="14"/>
      <c r="F5" s="14"/>
      <c r="H5" s="32">
        <f>SUMPRODUCT((A7:A24&gt;=E1)*(A7:A24&lt;=F1)*(F7:F24))</f>
        <v>4625000</v>
      </c>
      <c r="I5" s="30" t="s">
        <v>13</v>
      </c>
      <c r="J5" s="29"/>
    </row>
    <row r="6" spans="1:13" ht="15.75" thickBot="1">
      <c r="A6" s="15" t="s">
        <v>1</v>
      </c>
      <c r="B6" s="15" t="s">
        <v>2</v>
      </c>
      <c r="C6" s="16" t="s">
        <v>3</v>
      </c>
      <c r="D6" s="16" t="s">
        <v>4</v>
      </c>
      <c r="E6" s="17" t="s">
        <v>5</v>
      </c>
      <c r="F6" s="17" t="s">
        <v>6</v>
      </c>
      <c r="H6" s="29"/>
      <c r="I6" s="29"/>
      <c r="J6" s="29"/>
    </row>
    <row r="7" spans="1:13">
      <c r="A7" s="18">
        <v>40637</v>
      </c>
      <c r="B7" s="19"/>
      <c r="C7" s="20" t="s">
        <v>7</v>
      </c>
      <c r="D7" s="20" t="s">
        <v>8</v>
      </c>
      <c r="E7" s="21">
        <v>0</v>
      </c>
      <c r="F7" s="21">
        <v>1000000</v>
      </c>
    </row>
    <row r="8" spans="1:13">
      <c r="A8" s="33">
        <v>40651</v>
      </c>
      <c r="B8" s="23" t="s">
        <v>9</v>
      </c>
      <c r="C8" s="23"/>
      <c r="D8" s="23">
        <v>971812084</v>
      </c>
      <c r="E8" s="24">
        <v>664019.76</v>
      </c>
      <c r="F8" s="34">
        <v>0</v>
      </c>
    </row>
    <row r="9" spans="1:13">
      <c r="A9" s="33">
        <v>40651</v>
      </c>
      <c r="B9" s="23" t="s">
        <v>9</v>
      </c>
      <c r="C9" s="23"/>
      <c r="D9" s="23">
        <v>971812085</v>
      </c>
      <c r="E9" s="24">
        <v>444772.38</v>
      </c>
      <c r="F9" s="34">
        <v>0</v>
      </c>
    </row>
    <row r="10" spans="1:13">
      <c r="A10" s="33">
        <v>40651</v>
      </c>
      <c r="B10" s="23" t="s">
        <v>9</v>
      </c>
      <c r="C10" s="23"/>
      <c r="D10" s="23">
        <v>971812086</v>
      </c>
      <c r="E10" s="24">
        <v>587360.56000000006</v>
      </c>
      <c r="F10" s="34">
        <v>0</v>
      </c>
    </row>
    <row r="11" spans="1:13">
      <c r="A11" s="33">
        <v>40653</v>
      </c>
      <c r="B11" s="23" t="s">
        <v>9</v>
      </c>
      <c r="C11" s="23"/>
      <c r="D11" s="23">
        <v>971812207</v>
      </c>
      <c r="E11" s="24">
        <v>444772.38</v>
      </c>
      <c r="F11" s="34">
        <v>0</v>
      </c>
    </row>
    <row r="12" spans="1:13">
      <c r="A12" s="33">
        <v>40653</v>
      </c>
      <c r="B12" s="23"/>
      <c r="C12" s="25" t="s">
        <v>7</v>
      </c>
      <c r="D12" s="25" t="s">
        <v>8</v>
      </c>
      <c r="E12" s="26">
        <v>0</v>
      </c>
      <c r="F12" s="35">
        <v>1000000</v>
      </c>
    </row>
    <row r="13" spans="1:13">
      <c r="A13" s="33">
        <v>40653</v>
      </c>
      <c r="B13" s="23"/>
      <c r="C13" s="25" t="s">
        <v>7</v>
      </c>
      <c r="D13" s="25" t="s">
        <v>8</v>
      </c>
      <c r="E13" s="26">
        <v>0</v>
      </c>
      <c r="F13" s="35">
        <v>575000</v>
      </c>
    </row>
    <row r="14" spans="1:13">
      <c r="A14" s="33">
        <v>40654</v>
      </c>
      <c r="B14" s="23"/>
      <c r="C14" s="25" t="s">
        <v>7</v>
      </c>
      <c r="D14" s="25" t="s">
        <v>8</v>
      </c>
      <c r="E14" s="26">
        <v>0</v>
      </c>
      <c r="F14" s="35">
        <v>450000</v>
      </c>
    </row>
    <row r="15" spans="1:13">
      <c r="A15" s="33">
        <v>40662</v>
      </c>
      <c r="B15" s="23" t="s">
        <v>9</v>
      </c>
      <c r="C15" s="23"/>
      <c r="D15" s="23">
        <v>971812768</v>
      </c>
      <c r="E15" s="24">
        <v>510931.32</v>
      </c>
      <c r="F15" s="34">
        <v>0</v>
      </c>
    </row>
    <row r="16" spans="1:13">
      <c r="A16" s="33">
        <v>40662</v>
      </c>
      <c r="B16" s="23" t="s">
        <v>9</v>
      </c>
      <c r="C16" s="23"/>
      <c r="D16" s="23">
        <v>971812793</v>
      </c>
      <c r="E16" s="24">
        <v>559022.02</v>
      </c>
      <c r="F16" s="34">
        <v>0</v>
      </c>
    </row>
    <row r="17" spans="1:12">
      <c r="A17" s="33">
        <v>40662</v>
      </c>
      <c r="B17" s="23" t="s">
        <v>9</v>
      </c>
      <c r="C17" s="23"/>
      <c r="D17" s="23">
        <v>971812794</v>
      </c>
      <c r="E17" s="24">
        <v>559022.02</v>
      </c>
      <c r="F17" s="34">
        <v>0</v>
      </c>
    </row>
    <row r="18" spans="1:12">
      <c r="A18" s="33">
        <v>40662</v>
      </c>
      <c r="B18" s="23" t="s">
        <v>9</v>
      </c>
      <c r="C18" s="23"/>
      <c r="D18" s="23">
        <v>971812795</v>
      </c>
      <c r="E18" s="24">
        <v>587360.56000000006</v>
      </c>
      <c r="F18" s="34">
        <v>0</v>
      </c>
    </row>
    <row r="19" spans="1:12">
      <c r="A19" s="33">
        <v>40662</v>
      </c>
      <c r="B19" s="23" t="s">
        <v>9</v>
      </c>
      <c r="C19" s="23"/>
      <c r="D19" s="23">
        <v>971812796</v>
      </c>
      <c r="E19" s="24">
        <v>424132.78</v>
      </c>
      <c r="F19" s="34">
        <v>0</v>
      </c>
    </row>
    <row r="20" spans="1:12">
      <c r="A20" s="33">
        <v>40663</v>
      </c>
      <c r="B20" s="23"/>
      <c r="C20" s="25">
        <v>971806054</v>
      </c>
      <c r="D20" s="25">
        <v>971806054</v>
      </c>
      <c r="E20" s="26">
        <v>557816.52</v>
      </c>
      <c r="F20" s="35">
        <v>0</v>
      </c>
    </row>
    <row r="21" spans="1:12">
      <c r="A21" s="33">
        <v>40672</v>
      </c>
      <c r="B21" s="23"/>
      <c r="C21" s="25" t="s">
        <v>7</v>
      </c>
      <c r="D21" s="25" t="s">
        <v>8</v>
      </c>
      <c r="E21" s="26">
        <v>0</v>
      </c>
      <c r="F21" s="35">
        <v>600000</v>
      </c>
    </row>
    <row r="22" spans="1:12">
      <c r="A22" s="33">
        <v>40672</v>
      </c>
      <c r="B22" s="23"/>
      <c r="C22" s="25" t="s">
        <v>7</v>
      </c>
      <c r="D22" s="25" t="s">
        <v>8</v>
      </c>
      <c r="E22" s="26">
        <v>0</v>
      </c>
      <c r="F22" s="35">
        <v>1000000</v>
      </c>
    </row>
    <row r="23" spans="1:12">
      <c r="A23" s="33">
        <v>40672</v>
      </c>
      <c r="B23" s="23"/>
      <c r="C23" s="25" t="s">
        <v>7</v>
      </c>
      <c r="D23" s="25" t="s">
        <v>8</v>
      </c>
      <c r="E23" s="26">
        <v>0</v>
      </c>
      <c r="F23" s="35">
        <v>1000000</v>
      </c>
    </row>
    <row r="24" spans="1:12">
      <c r="A24" s="22">
        <v>40680</v>
      </c>
      <c r="B24" s="23"/>
      <c r="C24" s="25">
        <v>229330</v>
      </c>
      <c r="D24" s="25">
        <v>229330</v>
      </c>
      <c r="E24" s="26">
        <v>0</v>
      </c>
      <c r="F24" s="26">
        <v>595000</v>
      </c>
    </row>
    <row r="29" spans="1:12">
      <c r="A29" s="9"/>
      <c r="E29" s="10"/>
      <c r="H29" s="31">
        <f>SUMPRODUCT((A32:A48&gt;E1)*(A32:A48&lt;F1)*(F32:F48))</f>
        <v>2025000</v>
      </c>
      <c r="I29" s="30" t="s">
        <v>12</v>
      </c>
      <c r="J29" s="29"/>
    </row>
    <row r="30" spans="1:12">
      <c r="A30" s="11"/>
      <c r="B30" s="12"/>
      <c r="C30" s="13"/>
      <c r="D30" s="14"/>
      <c r="E30" s="14"/>
      <c r="F30" s="14"/>
      <c r="H30" s="37"/>
      <c r="I30" s="38"/>
      <c r="J30" s="37"/>
      <c r="K30" s="39"/>
      <c r="L30" s="39"/>
    </row>
    <row r="31" spans="1:12" ht="15.75" thickBot="1">
      <c r="A31" s="15" t="s">
        <v>1</v>
      </c>
      <c r="B31" s="15" t="s">
        <v>2</v>
      </c>
      <c r="C31" s="16" t="s">
        <v>3</v>
      </c>
      <c r="D31" s="16" t="s">
        <v>4</v>
      </c>
      <c r="E31" s="17" t="s">
        <v>5</v>
      </c>
      <c r="F31" s="17" t="s">
        <v>6</v>
      </c>
      <c r="H31" s="29"/>
      <c r="I31" s="29"/>
      <c r="J31" s="29"/>
    </row>
    <row r="32" spans="1:12">
      <c r="A32" s="40">
        <v>40637</v>
      </c>
      <c r="B32" s="41"/>
      <c r="C32" s="42" t="s">
        <v>7</v>
      </c>
      <c r="D32" s="42" t="s">
        <v>8</v>
      </c>
      <c r="E32" s="43">
        <v>0</v>
      </c>
      <c r="F32" s="43">
        <v>1000000</v>
      </c>
    </row>
    <row r="33" spans="1:6">
      <c r="A33" s="44">
        <v>40651</v>
      </c>
      <c r="B33" s="45" t="s">
        <v>9</v>
      </c>
      <c r="C33" s="45"/>
      <c r="D33" s="45">
        <v>971812084</v>
      </c>
      <c r="E33" s="46">
        <v>664019.76</v>
      </c>
      <c r="F33" s="46">
        <v>0</v>
      </c>
    </row>
    <row r="34" spans="1:6">
      <c r="A34" s="44">
        <v>40651</v>
      </c>
      <c r="B34" s="45" t="s">
        <v>9</v>
      </c>
      <c r="C34" s="45"/>
      <c r="D34" s="45">
        <v>971812085</v>
      </c>
      <c r="E34" s="46">
        <v>444772.38</v>
      </c>
      <c r="F34" s="46">
        <v>0</v>
      </c>
    </row>
    <row r="35" spans="1:6">
      <c r="A35" s="44">
        <v>40651</v>
      </c>
      <c r="B35" s="45" t="s">
        <v>9</v>
      </c>
      <c r="C35" s="45"/>
      <c r="D35" s="45">
        <v>971812086</v>
      </c>
      <c r="E35" s="46">
        <v>587360.56000000006</v>
      </c>
      <c r="F35" s="46">
        <v>0</v>
      </c>
    </row>
    <row r="36" spans="1:6">
      <c r="A36" s="49">
        <v>40653</v>
      </c>
      <c r="B36" s="45" t="s">
        <v>9</v>
      </c>
      <c r="C36" s="45"/>
      <c r="D36" s="45">
        <v>971812207</v>
      </c>
      <c r="E36" s="46">
        <v>444772.38</v>
      </c>
      <c r="F36" s="50">
        <v>0</v>
      </c>
    </row>
    <row r="37" spans="1:6">
      <c r="A37" s="49">
        <v>40653</v>
      </c>
      <c r="B37" s="45"/>
      <c r="C37" s="47" t="s">
        <v>7</v>
      </c>
      <c r="D37" s="47" t="s">
        <v>8</v>
      </c>
      <c r="E37" s="48">
        <v>0</v>
      </c>
      <c r="F37" s="51">
        <v>1000000</v>
      </c>
    </row>
    <row r="38" spans="1:6">
      <c r="A38" s="49">
        <v>40653</v>
      </c>
      <c r="B38" s="45"/>
      <c r="C38" s="47" t="s">
        <v>7</v>
      </c>
      <c r="D38" s="47" t="s">
        <v>8</v>
      </c>
      <c r="E38" s="48">
        <v>0</v>
      </c>
      <c r="F38" s="51">
        <v>575000</v>
      </c>
    </row>
    <row r="39" spans="1:6">
      <c r="A39" s="49">
        <v>40654</v>
      </c>
      <c r="B39" s="45"/>
      <c r="C39" s="47" t="s">
        <v>7</v>
      </c>
      <c r="D39" s="47" t="s">
        <v>8</v>
      </c>
      <c r="E39" s="48">
        <v>0</v>
      </c>
      <c r="F39" s="51">
        <v>450000</v>
      </c>
    </row>
    <row r="40" spans="1:6">
      <c r="A40" s="49">
        <v>40662</v>
      </c>
      <c r="B40" s="45" t="s">
        <v>9</v>
      </c>
      <c r="C40" s="45"/>
      <c r="D40" s="45">
        <v>971812768</v>
      </c>
      <c r="E40" s="46">
        <v>510931.32</v>
      </c>
      <c r="F40" s="50">
        <v>0</v>
      </c>
    </row>
    <row r="41" spans="1:6">
      <c r="A41" s="49">
        <v>40662</v>
      </c>
      <c r="B41" s="45" t="s">
        <v>9</v>
      </c>
      <c r="C41" s="45"/>
      <c r="D41" s="45">
        <v>971812793</v>
      </c>
      <c r="E41" s="46">
        <v>559022.02</v>
      </c>
      <c r="F41" s="50">
        <v>0</v>
      </c>
    </row>
    <row r="42" spans="1:6">
      <c r="A42" s="49">
        <v>40662</v>
      </c>
      <c r="B42" s="45" t="s">
        <v>9</v>
      </c>
      <c r="C42" s="45"/>
      <c r="D42" s="45">
        <v>971812794</v>
      </c>
      <c r="E42" s="46">
        <v>559022.02</v>
      </c>
      <c r="F42" s="50">
        <v>0</v>
      </c>
    </row>
    <row r="43" spans="1:6">
      <c r="A43" s="49">
        <v>40662</v>
      </c>
      <c r="B43" s="45" t="s">
        <v>9</v>
      </c>
      <c r="C43" s="45"/>
      <c r="D43" s="45">
        <v>971812795</v>
      </c>
      <c r="E43" s="46">
        <v>587360.56000000006</v>
      </c>
      <c r="F43" s="50">
        <v>0</v>
      </c>
    </row>
    <row r="44" spans="1:6">
      <c r="A44" s="49">
        <v>40662</v>
      </c>
      <c r="B44" s="45" t="s">
        <v>9</v>
      </c>
      <c r="C44" s="45"/>
      <c r="D44" s="45">
        <v>971812796</v>
      </c>
      <c r="E44" s="46">
        <v>424132.78</v>
      </c>
      <c r="F44" s="50">
        <v>0</v>
      </c>
    </row>
    <row r="45" spans="1:6">
      <c r="A45" s="49">
        <v>40663</v>
      </c>
      <c r="B45" s="45"/>
      <c r="C45" s="47">
        <v>971806054</v>
      </c>
      <c r="D45" s="47">
        <v>971806054</v>
      </c>
      <c r="E45" s="48">
        <v>557816.52</v>
      </c>
      <c r="F45" s="51">
        <v>0</v>
      </c>
    </row>
    <row r="46" spans="1:6">
      <c r="A46" s="44">
        <v>40672</v>
      </c>
      <c r="B46" s="45"/>
      <c r="C46" s="47" t="s">
        <v>7</v>
      </c>
      <c r="D46" s="47" t="s">
        <v>8</v>
      </c>
      <c r="E46" s="48">
        <v>0</v>
      </c>
      <c r="F46" s="48">
        <v>600000</v>
      </c>
    </row>
    <row r="47" spans="1:6">
      <c r="A47" s="44">
        <v>40672</v>
      </c>
      <c r="B47" s="45"/>
      <c r="C47" s="47" t="s">
        <v>7</v>
      </c>
      <c r="D47" s="47" t="s">
        <v>8</v>
      </c>
      <c r="E47" s="48">
        <v>0</v>
      </c>
      <c r="F47" s="48">
        <v>1000000</v>
      </c>
    </row>
    <row r="48" spans="1:6">
      <c r="A48" s="44">
        <v>40672</v>
      </c>
      <c r="B48" s="45"/>
      <c r="C48" s="47" t="s">
        <v>7</v>
      </c>
      <c r="D48" s="47" t="s">
        <v>8</v>
      </c>
      <c r="E48" s="48">
        <v>0</v>
      </c>
      <c r="F48" s="48">
        <v>1000000</v>
      </c>
    </row>
    <row r="49" spans="1:6">
      <c r="A49" s="22">
        <v>40680</v>
      </c>
      <c r="B49" s="23"/>
      <c r="C49" s="25">
        <v>229330</v>
      </c>
      <c r="D49" s="25">
        <v>229330</v>
      </c>
      <c r="E49" s="26">
        <v>0</v>
      </c>
      <c r="F49" s="26">
        <v>595000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Ashish</dc:creator>
  <cp:lastModifiedBy>LAkshman</cp:lastModifiedBy>
  <dcterms:created xsi:type="dcterms:W3CDTF">2012-08-04T10:25:56Z</dcterms:created>
  <dcterms:modified xsi:type="dcterms:W3CDTF">2012-08-07T06:22:07Z</dcterms:modified>
</cp:coreProperties>
</file>