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120" windowWidth="15480" windowHeight="6855" activeTab="1"/>
  </bookViews>
  <sheets>
    <sheet name="Data 1" sheetId="1" r:id="rId1"/>
    <sheet name="Report" sheetId="2" r:id="rId2"/>
    <sheet name="Sheet1" sheetId="3" r:id="rId3"/>
  </sheets>
  <definedNames>
    <definedName name="_xlnm._FilterDatabase" localSheetId="0" hidden="1">'Data 1'!$A$3:$Z$94</definedName>
    <definedName name="DC">#REF!</definedName>
    <definedName name="DSLR">#REF!</definedName>
    <definedName name="DV">#REF!</definedName>
  </definedNames>
  <calcPr calcId="125725"/>
</workbook>
</file>

<file path=xl/calcChain.xml><?xml version="1.0" encoding="utf-8"?>
<calcChain xmlns="http://schemas.openxmlformats.org/spreadsheetml/2006/main">
  <c r="D3" i="2"/>
  <c r="E3"/>
  <c r="C3"/>
  <c r="B10" i="3" l="1"/>
  <c r="B9"/>
  <c r="Y94" i="1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C94"/>
  <c r="B94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B11" i="3"/>
</calcChain>
</file>

<file path=xl/sharedStrings.xml><?xml version="1.0" encoding="utf-8"?>
<sst xmlns="http://schemas.openxmlformats.org/spreadsheetml/2006/main" count="174" uniqueCount="129">
  <si>
    <t>Models</t>
  </si>
  <si>
    <t>Andhra Pradesh</t>
  </si>
  <si>
    <t>Assam</t>
  </si>
  <si>
    <t>Bihar</t>
  </si>
  <si>
    <t>Chandigarh</t>
  </si>
  <si>
    <t>Chhattisgarh</t>
  </si>
  <si>
    <t>Delhi</t>
  </si>
  <si>
    <t>Goa</t>
  </si>
  <si>
    <t>Gujarat</t>
  </si>
  <si>
    <t>Haryana</t>
  </si>
  <si>
    <t>J &amp; K</t>
  </si>
  <si>
    <t>Jharkhand</t>
  </si>
  <si>
    <t>Karnataka</t>
  </si>
  <si>
    <t>Kerala</t>
  </si>
  <si>
    <t>Madhya Pradesh</t>
  </si>
  <si>
    <t>Mumbai</t>
  </si>
  <si>
    <t>Orissa</t>
  </si>
  <si>
    <t>Punjab</t>
  </si>
  <si>
    <t>Rajasthan</t>
  </si>
  <si>
    <t>Rom</t>
  </si>
  <si>
    <t>Tamil Nadu</t>
  </si>
  <si>
    <t>Up East</t>
  </si>
  <si>
    <t>Up West</t>
  </si>
  <si>
    <t>Uttranchal</t>
  </si>
  <si>
    <t>West Bengal</t>
  </si>
  <si>
    <t>Grand Total</t>
  </si>
  <si>
    <t>1000D</t>
  </si>
  <si>
    <t>1000HS</t>
  </si>
  <si>
    <t>100IS</t>
  </si>
  <si>
    <t>105IS</t>
  </si>
  <si>
    <t>1100 DIS (Kit 18-55 mm IS) (Black)</t>
  </si>
  <si>
    <t>1100 DIS (Kit 18-55 mm IS) (Metallic Grey)</t>
  </si>
  <si>
    <t>1100d double lens kit</t>
  </si>
  <si>
    <t>1100hs</t>
  </si>
  <si>
    <t>110IS</t>
  </si>
  <si>
    <t>115HS</t>
  </si>
  <si>
    <t>115IS</t>
  </si>
  <si>
    <t>120IS</t>
  </si>
  <si>
    <t>125HS</t>
  </si>
  <si>
    <t>130IS</t>
  </si>
  <si>
    <t>200IS</t>
  </si>
  <si>
    <t>210IS</t>
  </si>
  <si>
    <t>220HS</t>
  </si>
  <si>
    <t>220IS</t>
  </si>
  <si>
    <t>230HS</t>
  </si>
  <si>
    <t>240HS</t>
  </si>
  <si>
    <t>300HS</t>
  </si>
  <si>
    <t>310HS</t>
  </si>
  <si>
    <t>500D (Kit 18-55mm IS)</t>
  </si>
  <si>
    <t>500HS</t>
  </si>
  <si>
    <t>510HS</t>
  </si>
  <si>
    <t>550D (18-55)</t>
  </si>
  <si>
    <t>550D (Kit 18-135mm IS)</t>
  </si>
  <si>
    <t>5D</t>
  </si>
  <si>
    <t>5D Mark II (24-105mm L IS U)</t>
  </si>
  <si>
    <t>600 D (Kit 18-135 mm IS)</t>
  </si>
  <si>
    <t>600 D (Kit 18-55 mm IS)</t>
  </si>
  <si>
    <t>60D (Kit 18-200mm IS)</t>
  </si>
  <si>
    <t>60D  (Kit 18-135mm IS)</t>
  </si>
  <si>
    <t>60D  (Kit 18-55mm IS)</t>
  </si>
  <si>
    <t>7D</t>
  </si>
  <si>
    <t>7D (Kit 18-135mm IS)</t>
  </si>
  <si>
    <t>95IS</t>
  </si>
  <si>
    <t>A 1200</t>
  </si>
  <si>
    <t>A 2200</t>
  </si>
  <si>
    <t>A 3200</t>
  </si>
  <si>
    <t>A 3300</t>
  </si>
  <si>
    <t>A1100IS</t>
  </si>
  <si>
    <t>A2300</t>
  </si>
  <si>
    <t>A2400</t>
  </si>
  <si>
    <t>A3000IS</t>
  </si>
  <si>
    <t>A3100IS</t>
  </si>
  <si>
    <t>A3400</t>
  </si>
  <si>
    <t>A4000</t>
  </si>
  <si>
    <t>A495IS</t>
  </si>
  <si>
    <t>A800</t>
  </si>
  <si>
    <t>A810</t>
  </si>
  <si>
    <t>DC Others</t>
  </si>
  <si>
    <t>DV_FS_305</t>
  </si>
  <si>
    <t>DV_HF_Other</t>
  </si>
  <si>
    <t>EOS_Others</t>
  </si>
  <si>
    <t>FS_405</t>
  </si>
  <si>
    <t>FS_Others</t>
  </si>
  <si>
    <t>G12</t>
  </si>
  <si>
    <t>G1X</t>
  </si>
  <si>
    <t>HF R305</t>
  </si>
  <si>
    <t>HF R405</t>
  </si>
  <si>
    <t>HFM31</t>
  </si>
  <si>
    <t>HFR_205</t>
  </si>
  <si>
    <t>HFR18</t>
  </si>
  <si>
    <t>IXUS_Others</t>
  </si>
  <si>
    <t>PS_Others</t>
  </si>
  <si>
    <t>S 100</t>
  </si>
  <si>
    <t>S95</t>
  </si>
  <si>
    <t>SLR_10000</t>
  </si>
  <si>
    <t>SLR_1000D</t>
  </si>
  <si>
    <t>SLR_1100D</t>
  </si>
  <si>
    <t>SLR_500D</t>
  </si>
  <si>
    <t>SLR_550D</t>
  </si>
  <si>
    <t>SLR_600D</t>
  </si>
  <si>
    <t>SLR_60D</t>
  </si>
  <si>
    <t>SLR_Others</t>
  </si>
  <si>
    <t>SX 230IS</t>
  </si>
  <si>
    <t>SX120IS</t>
  </si>
  <si>
    <t>SX130IS</t>
  </si>
  <si>
    <t>SX150IS</t>
  </si>
  <si>
    <t>SX200IS</t>
  </si>
  <si>
    <t>SX201IS</t>
  </si>
  <si>
    <t>SX210IS</t>
  </si>
  <si>
    <t>SX220HS</t>
  </si>
  <si>
    <t>SX230HS</t>
  </si>
  <si>
    <t>SX240</t>
  </si>
  <si>
    <t>SX260</t>
  </si>
  <si>
    <t>SX30IS</t>
  </si>
  <si>
    <t>SX40HS</t>
  </si>
  <si>
    <t>Region</t>
  </si>
  <si>
    <t xml:space="preserve">State </t>
  </si>
  <si>
    <t>Highest Selling Model - 1</t>
  </si>
  <si>
    <t>Highest Selling Model-2</t>
  </si>
  <si>
    <t>Highest Selling Model- 3</t>
  </si>
  <si>
    <t>South</t>
  </si>
  <si>
    <t>East</t>
  </si>
  <si>
    <t>North</t>
  </si>
  <si>
    <t>West</t>
  </si>
  <si>
    <t xml:space="preserve">Rahul singh </t>
  </si>
  <si>
    <t xml:space="preserve">Rahul Bajaj </t>
  </si>
  <si>
    <t xml:space="preserve">Ashwani Kumar </t>
  </si>
  <si>
    <t xml:space="preserve">Ashish Kumar </t>
  </si>
  <si>
    <t xml:space="preserve">Rahul Seth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</si>
</sst>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Z94"/>
  <sheetViews>
    <sheetView topLeftCell="P2" workbookViewId="0">
      <selection activeCell="B3" sqref="B3"/>
    </sheetView>
  </sheetViews>
  <sheetFormatPr defaultRowHeight="15"/>
  <cols>
    <col min="1" max="1" width="34.42578125" customWidth="1"/>
    <col min="2" max="2" width="15.140625" bestFit="1" customWidth="1"/>
    <col min="3" max="3" width="6.7109375" bestFit="1" customWidth="1"/>
    <col min="4" max="4" width="5.5703125" bestFit="1" customWidth="1"/>
    <col min="5" max="5" width="11" bestFit="1" customWidth="1"/>
    <col min="6" max="6" width="12.140625" bestFit="1" customWidth="1"/>
    <col min="7" max="7" width="5.7109375" bestFit="1" customWidth="1"/>
    <col min="8" max="8" width="4.5703125" bestFit="1" customWidth="1"/>
    <col min="9" max="9" width="7.5703125" bestFit="1" customWidth="1"/>
    <col min="10" max="10" width="8.140625" bestFit="1" customWidth="1"/>
    <col min="11" max="11" width="5.28515625" bestFit="1" customWidth="1"/>
    <col min="12" max="12" width="10" bestFit="1" customWidth="1"/>
    <col min="13" max="13" width="9.7109375" bestFit="1" customWidth="1"/>
    <col min="14" max="14" width="6.5703125" bestFit="1" customWidth="1"/>
    <col min="15" max="15" width="15.85546875" bestFit="1" customWidth="1"/>
    <col min="16" max="16" width="8.42578125" bestFit="1" customWidth="1"/>
    <col min="17" max="17" width="6.42578125" bestFit="1" customWidth="1"/>
    <col min="18" max="18" width="7.140625" bestFit="1" customWidth="1"/>
    <col min="19" max="19" width="9.5703125" bestFit="1" customWidth="1"/>
    <col min="20" max="20" width="5" bestFit="1" customWidth="1"/>
    <col min="21" max="21" width="11" bestFit="1" customWidth="1"/>
    <col min="22" max="22" width="7.5703125" bestFit="1" customWidth="1"/>
    <col min="23" max="23" width="8.7109375" bestFit="1" customWidth="1"/>
    <col min="24" max="24" width="10.28515625" bestFit="1" customWidth="1"/>
    <col min="25" max="25" width="12.140625" bestFit="1" customWidth="1"/>
    <col min="26" max="26" width="11.28515625" bestFit="1" customWidth="1"/>
  </cols>
  <sheetData>
    <row r="2" spans="1:26">
      <c r="B2">
        <f>MAX(B4:B92)</f>
        <v>502</v>
      </c>
      <c r="C2">
        <f t="shared" ref="C2:Y2" si="0">MAX(C4:C92)</f>
        <v>119</v>
      </c>
      <c r="D2">
        <f t="shared" si="0"/>
        <v>104</v>
      </c>
      <c r="E2">
        <f t="shared" si="0"/>
        <v>286</v>
      </c>
      <c r="F2">
        <f t="shared" si="0"/>
        <v>126</v>
      </c>
      <c r="G2">
        <f t="shared" si="0"/>
        <v>730</v>
      </c>
      <c r="H2">
        <f t="shared" si="0"/>
        <v>42</v>
      </c>
      <c r="I2">
        <f t="shared" si="0"/>
        <v>790</v>
      </c>
      <c r="J2">
        <f t="shared" si="0"/>
        <v>120</v>
      </c>
      <c r="K2">
        <f t="shared" si="0"/>
        <v>44</v>
      </c>
      <c r="L2">
        <f t="shared" si="0"/>
        <v>105</v>
      </c>
      <c r="M2">
        <f t="shared" si="0"/>
        <v>455</v>
      </c>
      <c r="N2">
        <f t="shared" si="0"/>
        <v>151</v>
      </c>
      <c r="O2">
        <f t="shared" si="0"/>
        <v>167</v>
      </c>
      <c r="P2">
        <f t="shared" si="0"/>
        <v>510</v>
      </c>
      <c r="Q2">
        <f t="shared" si="0"/>
        <v>410</v>
      </c>
      <c r="R2">
        <f t="shared" si="0"/>
        <v>130</v>
      </c>
      <c r="S2">
        <f t="shared" si="0"/>
        <v>202</v>
      </c>
      <c r="T2">
        <f t="shared" si="0"/>
        <v>312</v>
      </c>
      <c r="U2">
        <f t="shared" si="0"/>
        <v>644</v>
      </c>
      <c r="V2">
        <f t="shared" si="0"/>
        <v>426</v>
      </c>
      <c r="W2">
        <f t="shared" si="0"/>
        <v>422</v>
      </c>
      <c r="X2">
        <f t="shared" si="0"/>
        <v>135</v>
      </c>
      <c r="Y2">
        <f t="shared" si="0"/>
        <v>1150</v>
      </c>
    </row>
    <row r="3" spans="1:26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1" t="s">
        <v>23</v>
      </c>
      <c r="Y3" s="1" t="s">
        <v>24</v>
      </c>
      <c r="Z3" s="1" t="s">
        <v>25</v>
      </c>
    </row>
    <row r="4" spans="1:26">
      <c r="A4" s="2" t="s">
        <v>26</v>
      </c>
      <c r="B4" s="3">
        <v>0</v>
      </c>
      <c r="C4" s="3">
        <v>0</v>
      </c>
      <c r="D4" s="3">
        <v>0</v>
      </c>
      <c r="E4" s="3">
        <v>0</v>
      </c>
      <c r="F4" s="3">
        <v>0</v>
      </c>
      <c r="G4" s="3">
        <v>1</v>
      </c>
      <c r="H4" s="3">
        <v>0</v>
      </c>
      <c r="I4" s="3">
        <v>0</v>
      </c>
      <c r="J4" s="3">
        <v>1</v>
      </c>
      <c r="K4" s="3">
        <v>0</v>
      </c>
      <c r="L4" s="3">
        <v>0</v>
      </c>
      <c r="M4" s="3">
        <v>0</v>
      </c>
      <c r="N4" s="3">
        <v>0</v>
      </c>
      <c r="O4" s="3">
        <v>1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4</v>
      </c>
      <c r="W4" s="3">
        <v>4</v>
      </c>
      <c r="X4" s="3">
        <v>1</v>
      </c>
      <c r="Y4" s="3">
        <v>9</v>
      </c>
      <c r="Z4" s="3">
        <v>21</v>
      </c>
    </row>
    <row r="5" spans="1:26">
      <c r="A5" s="2" t="s">
        <v>27</v>
      </c>
      <c r="B5" s="3">
        <v>1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1</v>
      </c>
      <c r="J5" s="3">
        <v>0</v>
      </c>
      <c r="K5" s="3">
        <v>0</v>
      </c>
      <c r="L5" s="3">
        <v>0</v>
      </c>
      <c r="M5" s="3">
        <v>2</v>
      </c>
      <c r="N5" s="3">
        <v>0</v>
      </c>
      <c r="O5" s="3">
        <v>0</v>
      </c>
      <c r="P5" s="3">
        <v>1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2</v>
      </c>
      <c r="W5" s="3">
        <v>0</v>
      </c>
      <c r="X5" s="3">
        <v>0</v>
      </c>
      <c r="Y5" s="3">
        <v>0</v>
      </c>
      <c r="Z5" s="3">
        <v>7</v>
      </c>
    </row>
    <row r="6" spans="1:26">
      <c r="A6" s="2" t="s">
        <v>28</v>
      </c>
      <c r="B6" s="3">
        <v>0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3</v>
      </c>
      <c r="V6" s="3">
        <v>0</v>
      </c>
      <c r="W6" s="3">
        <v>0</v>
      </c>
      <c r="X6" s="3">
        <v>0</v>
      </c>
      <c r="Y6" s="3">
        <v>1</v>
      </c>
      <c r="Z6" s="3">
        <v>4</v>
      </c>
    </row>
    <row r="7" spans="1:26">
      <c r="A7" s="2" t="s">
        <v>29</v>
      </c>
      <c r="B7" s="3">
        <v>10</v>
      </c>
      <c r="C7" s="3">
        <v>1</v>
      </c>
      <c r="D7" s="3">
        <v>0</v>
      </c>
      <c r="E7" s="3">
        <v>1</v>
      </c>
      <c r="F7" s="3">
        <v>0</v>
      </c>
      <c r="G7" s="3">
        <v>4</v>
      </c>
      <c r="H7" s="3">
        <v>0</v>
      </c>
      <c r="I7" s="3">
        <v>2</v>
      </c>
      <c r="J7" s="3">
        <v>1</v>
      </c>
      <c r="K7" s="3">
        <v>0</v>
      </c>
      <c r="L7" s="3">
        <v>0</v>
      </c>
      <c r="M7" s="3">
        <v>2</v>
      </c>
      <c r="N7" s="3">
        <v>2</v>
      </c>
      <c r="O7" s="3">
        <v>4</v>
      </c>
      <c r="P7" s="3">
        <v>1</v>
      </c>
      <c r="Q7" s="3">
        <v>2</v>
      </c>
      <c r="R7" s="3">
        <v>4</v>
      </c>
      <c r="S7" s="3">
        <v>1</v>
      </c>
      <c r="T7" s="3">
        <v>1</v>
      </c>
      <c r="U7" s="3">
        <v>6</v>
      </c>
      <c r="V7" s="3">
        <v>2</v>
      </c>
      <c r="W7" s="3">
        <v>1</v>
      </c>
      <c r="X7" s="3">
        <v>0</v>
      </c>
      <c r="Y7" s="3">
        <v>7</v>
      </c>
      <c r="Z7" s="3">
        <v>52</v>
      </c>
    </row>
    <row r="8" spans="1:26">
      <c r="A8" s="2" t="s">
        <v>30</v>
      </c>
      <c r="B8" s="3">
        <v>3</v>
      </c>
      <c r="C8" s="3">
        <v>0</v>
      </c>
      <c r="D8" s="3">
        <v>0</v>
      </c>
      <c r="E8" s="3">
        <v>1</v>
      </c>
      <c r="F8" s="3">
        <v>1</v>
      </c>
      <c r="G8" s="3">
        <v>0</v>
      </c>
      <c r="H8" s="3">
        <v>0</v>
      </c>
      <c r="I8" s="3">
        <v>51</v>
      </c>
      <c r="J8" s="3">
        <v>1</v>
      </c>
      <c r="K8" s="3">
        <v>0</v>
      </c>
      <c r="L8" s="3">
        <v>0</v>
      </c>
      <c r="M8" s="3">
        <v>18</v>
      </c>
      <c r="N8" s="3">
        <v>8</v>
      </c>
      <c r="O8" s="3">
        <v>1</v>
      </c>
      <c r="P8" s="3">
        <v>2</v>
      </c>
      <c r="Q8" s="3">
        <v>0</v>
      </c>
      <c r="R8" s="3">
        <v>0</v>
      </c>
      <c r="S8" s="3">
        <v>2</v>
      </c>
      <c r="T8" s="3">
        <v>40</v>
      </c>
      <c r="U8" s="3">
        <v>9</v>
      </c>
      <c r="V8" s="3">
        <v>9</v>
      </c>
      <c r="W8" s="3">
        <v>6</v>
      </c>
      <c r="X8" s="3">
        <v>0</v>
      </c>
      <c r="Y8" s="3">
        <v>2</v>
      </c>
      <c r="Z8" s="3">
        <v>154</v>
      </c>
    </row>
    <row r="9" spans="1:26">
      <c r="A9" s="2" t="s">
        <v>31</v>
      </c>
      <c r="B9" s="3">
        <v>1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1</v>
      </c>
      <c r="N9" s="3">
        <v>0</v>
      </c>
      <c r="O9" s="3">
        <v>1</v>
      </c>
      <c r="P9" s="3">
        <v>2</v>
      </c>
      <c r="Q9" s="3">
        <v>0</v>
      </c>
      <c r="R9" s="3">
        <v>0</v>
      </c>
      <c r="S9" s="3">
        <v>0</v>
      </c>
      <c r="T9" s="3">
        <v>4</v>
      </c>
      <c r="U9" s="3">
        <v>0</v>
      </c>
      <c r="V9" s="3">
        <v>0</v>
      </c>
      <c r="W9" s="3">
        <v>0</v>
      </c>
      <c r="X9" s="3">
        <v>0</v>
      </c>
      <c r="Y9" s="3">
        <v>2</v>
      </c>
      <c r="Z9" s="3">
        <v>11</v>
      </c>
    </row>
    <row r="10" spans="1:26">
      <c r="A10" s="2" t="s">
        <v>32</v>
      </c>
      <c r="B10" s="3">
        <v>3</v>
      </c>
      <c r="C10" s="3">
        <v>2</v>
      </c>
      <c r="D10" s="3">
        <v>0</v>
      </c>
      <c r="E10" s="3">
        <v>0</v>
      </c>
      <c r="F10" s="3">
        <v>1</v>
      </c>
      <c r="G10" s="3">
        <v>1</v>
      </c>
      <c r="H10" s="3">
        <v>0</v>
      </c>
      <c r="I10" s="3">
        <v>41</v>
      </c>
      <c r="J10" s="3">
        <v>0</v>
      </c>
      <c r="K10" s="3">
        <v>0</v>
      </c>
      <c r="L10" s="3">
        <v>4</v>
      </c>
      <c r="M10" s="3">
        <v>0</v>
      </c>
      <c r="N10" s="3">
        <v>2</v>
      </c>
      <c r="O10" s="3">
        <v>4</v>
      </c>
      <c r="P10" s="3">
        <v>8</v>
      </c>
      <c r="Q10" s="3">
        <v>2</v>
      </c>
      <c r="R10" s="3">
        <v>0</v>
      </c>
      <c r="S10" s="3">
        <v>0</v>
      </c>
      <c r="T10" s="3">
        <v>23</v>
      </c>
      <c r="U10" s="3">
        <v>3</v>
      </c>
      <c r="V10" s="3">
        <v>0</v>
      </c>
      <c r="W10" s="3">
        <v>0</v>
      </c>
      <c r="X10" s="3">
        <v>0</v>
      </c>
      <c r="Y10" s="3">
        <v>61</v>
      </c>
      <c r="Z10" s="3">
        <v>155</v>
      </c>
    </row>
    <row r="11" spans="1:26">
      <c r="A11" s="2" t="s">
        <v>33</v>
      </c>
      <c r="B11" s="3">
        <v>4</v>
      </c>
      <c r="C11" s="3">
        <v>0</v>
      </c>
      <c r="D11" s="3">
        <v>0</v>
      </c>
      <c r="E11" s="3">
        <v>1</v>
      </c>
      <c r="F11" s="3">
        <v>1</v>
      </c>
      <c r="G11" s="3">
        <v>7</v>
      </c>
      <c r="H11" s="3">
        <v>0</v>
      </c>
      <c r="I11" s="3">
        <v>2</v>
      </c>
      <c r="J11" s="3">
        <v>0</v>
      </c>
      <c r="K11" s="3">
        <v>0</v>
      </c>
      <c r="L11" s="3">
        <v>0</v>
      </c>
      <c r="M11" s="3">
        <v>1</v>
      </c>
      <c r="N11" s="3">
        <v>0</v>
      </c>
      <c r="O11" s="3">
        <v>1</v>
      </c>
      <c r="P11" s="3">
        <v>2</v>
      </c>
      <c r="Q11" s="3">
        <v>0</v>
      </c>
      <c r="R11" s="3">
        <v>0</v>
      </c>
      <c r="S11" s="3">
        <v>5</v>
      </c>
      <c r="T11" s="3">
        <v>13</v>
      </c>
      <c r="U11" s="3">
        <v>0</v>
      </c>
      <c r="V11" s="3">
        <v>1</v>
      </c>
      <c r="W11" s="3">
        <v>0</v>
      </c>
      <c r="X11" s="3">
        <v>0</v>
      </c>
      <c r="Y11" s="3">
        <v>0</v>
      </c>
      <c r="Z11" s="3">
        <v>38</v>
      </c>
    </row>
    <row r="12" spans="1:26">
      <c r="A12" s="2" t="s">
        <v>34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1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1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2</v>
      </c>
    </row>
    <row r="13" spans="1:26">
      <c r="A13" s="2" t="s">
        <v>35</v>
      </c>
      <c r="B13" s="3">
        <v>44</v>
      </c>
      <c r="C13" s="3">
        <v>1</v>
      </c>
      <c r="D13" s="3">
        <v>6</v>
      </c>
      <c r="E13" s="3">
        <v>25</v>
      </c>
      <c r="F13" s="3">
        <v>11</v>
      </c>
      <c r="G13" s="3">
        <v>35</v>
      </c>
      <c r="H13" s="3">
        <v>3</v>
      </c>
      <c r="I13" s="3">
        <v>143</v>
      </c>
      <c r="J13" s="3">
        <v>8</v>
      </c>
      <c r="K13" s="3">
        <v>6</v>
      </c>
      <c r="L13" s="3">
        <v>7</v>
      </c>
      <c r="M13" s="3">
        <v>75</v>
      </c>
      <c r="N13" s="3">
        <v>6</v>
      </c>
      <c r="O13" s="3">
        <v>30</v>
      </c>
      <c r="P13" s="3">
        <v>69</v>
      </c>
      <c r="Q13" s="3">
        <v>12</v>
      </c>
      <c r="R13" s="3">
        <v>16</v>
      </c>
      <c r="S13" s="3">
        <v>34</v>
      </c>
      <c r="T13" s="3">
        <v>107</v>
      </c>
      <c r="U13" s="3">
        <v>32</v>
      </c>
      <c r="V13" s="3">
        <v>21</v>
      </c>
      <c r="W13" s="3">
        <v>8</v>
      </c>
      <c r="X13" s="3">
        <v>0</v>
      </c>
      <c r="Y13" s="3">
        <v>0</v>
      </c>
      <c r="Z13" s="3">
        <v>699</v>
      </c>
    </row>
    <row r="14" spans="1:26">
      <c r="A14" s="2" t="s">
        <v>36</v>
      </c>
      <c r="B14" s="3">
        <v>19</v>
      </c>
      <c r="C14" s="3">
        <v>37</v>
      </c>
      <c r="D14" s="3">
        <v>14</v>
      </c>
      <c r="E14" s="3">
        <v>3</v>
      </c>
      <c r="F14" s="3">
        <v>0</v>
      </c>
      <c r="G14" s="3">
        <v>52</v>
      </c>
      <c r="H14" s="3">
        <v>0</v>
      </c>
      <c r="I14" s="3">
        <v>0</v>
      </c>
      <c r="J14" s="3">
        <v>5</v>
      </c>
      <c r="K14" s="3">
        <v>1</v>
      </c>
      <c r="L14" s="3">
        <v>22</v>
      </c>
      <c r="M14" s="3">
        <v>24</v>
      </c>
      <c r="N14" s="3">
        <v>14</v>
      </c>
      <c r="O14" s="3">
        <v>0</v>
      </c>
      <c r="P14" s="3">
        <v>0</v>
      </c>
      <c r="Q14" s="3">
        <v>29</v>
      </c>
      <c r="R14" s="3">
        <v>2</v>
      </c>
      <c r="S14" s="3">
        <v>32</v>
      </c>
      <c r="T14" s="3">
        <v>1</v>
      </c>
      <c r="U14" s="3">
        <v>37</v>
      </c>
      <c r="V14" s="3">
        <v>83</v>
      </c>
      <c r="W14" s="3">
        <v>100</v>
      </c>
      <c r="X14" s="3">
        <v>25</v>
      </c>
      <c r="Y14" s="3">
        <v>285</v>
      </c>
      <c r="Z14" s="3">
        <v>785</v>
      </c>
    </row>
    <row r="15" spans="1:26">
      <c r="A15" s="2" t="s">
        <v>37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1</v>
      </c>
      <c r="Z15" s="3">
        <v>1</v>
      </c>
    </row>
    <row r="16" spans="1:26">
      <c r="A16" s="2" t="s">
        <v>38</v>
      </c>
      <c r="B16" s="3">
        <v>13</v>
      </c>
      <c r="C16" s="3">
        <v>2</v>
      </c>
      <c r="D16" s="3">
        <v>0</v>
      </c>
      <c r="E16" s="3">
        <v>5</v>
      </c>
      <c r="F16" s="3">
        <v>2</v>
      </c>
      <c r="G16" s="3">
        <v>6</v>
      </c>
      <c r="H16" s="3">
        <v>0</v>
      </c>
      <c r="I16" s="3">
        <v>1</v>
      </c>
      <c r="J16" s="3">
        <v>1</v>
      </c>
      <c r="K16" s="3">
        <v>0</v>
      </c>
      <c r="L16" s="3">
        <v>1</v>
      </c>
      <c r="M16" s="3">
        <v>5</v>
      </c>
      <c r="N16" s="3">
        <v>1</v>
      </c>
      <c r="O16" s="3">
        <v>5</v>
      </c>
      <c r="P16" s="3">
        <v>6</v>
      </c>
      <c r="Q16" s="3">
        <v>1</v>
      </c>
      <c r="R16" s="3">
        <v>0</v>
      </c>
      <c r="S16" s="3">
        <v>0</v>
      </c>
      <c r="T16" s="3">
        <v>1</v>
      </c>
      <c r="U16" s="3">
        <v>8</v>
      </c>
      <c r="V16" s="3">
        <v>7</v>
      </c>
      <c r="W16" s="3">
        <v>5</v>
      </c>
      <c r="X16" s="3">
        <v>2</v>
      </c>
      <c r="Y16" s="3">
        <v>16</v>
      </c>
      <c r="Z16" s="3">
        <v>88</v>
      </c>
    </row>
    <row r="17" spans="1:26">
      <c r="A17" s="2" t="s">
        <v>39</v>
      </c>
      <c r="B17" s="3">
        <v>3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5</v>
      </c>
      <c r="J17" s="3">
        <v>0</v>
      </c>
      <c r="K17" s="3">
        <v>0</v>
      </c>
      <c r="L17" s="3">
        <v>0</v>
      </c>
      <c r="M17" s="3">
        <v>6</v>
      </c>
      <c r="N17" s="3">
        <v>0</v>
      </c>
      <c r="O17" s="3">
        <v>1</v>
      </c>
      <c r="P17" s="3">
        <v>3</v>
      </c>
      <c r="Q17" s="3">
        <v>1</v>
      </c>
      <c r="R17" s="3">
        <v>0</v>
      </c>
      <c r="S17" s="3">
        <v>0</v>
      </c>
      <c r="T17" s="3">
        <v>1</v>
      </c>
      <c r="U17" s="3">
        <v>1</v>
      </c>
      <c r="V17" s="3">
        <v>1</v>
      </c>
      <c r="W17" s="3">
        <v>1</v>
      </c>
      <c r="X17" s="3">
        <v>0</v>
      </c>
      <c r="Y17" s="3">
        <v>6</v>
      </c>
      <c r="Z17" s="3">
        <v>29</v>
      </c>
    </row>
    <row r="18" spans="1:26">
      <c r="A18" s="2" t="s">
        <v>40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2</v>
      </c>
      <c r="Q18" s="3">
        <v>1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3</v>
      </c>
    </row>
    <row r="19" spans="1:26">
      <c r="A19" s="2" t="s">
        <v>41</v>
      </c>
      <c r="B19" s="3">
        <v>2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1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2</v>
      </c>
      <c r="P19" s="3">
        <v>0</v>
      </c>
      <c r="Q19" s="3">
        <v>0</v>
      </c>
      <c r="R19" s="3">
        <v>0</v>
      </c>
      <c r="S19" s="3">
        <v>0</v>
      </c>
      <c r="T19" s="3">
        <v>2</v>
      </c>
      <c r="U19" s="3">
        <v>2</v>
      </c>
      <c r="V19" s="3">
        <v>0</v>
      </c>
      <c r="W19" s="3">
        <v>1</v>
      </c>
      <c r="X19" s="3">
        <v>0</v>
      </c>
      <c r="Y19" s="3">
        <v>1</v>
      </c>
      <c r="Z19" s="3">
        <v>11</v>
      </c>
    </row>
    <row r="20" spans="1:26">
      <c r="A20" s="2" t="s">
        <v>42</v>
      </c>
      <c r="B20" s="3">
        <v>39</v>
      </c>
      <c r="C20" s="3">
        <v>3</v>
      </c>
      <c r="D20" s="3">
        <v>3</v>
      </c>
      <c r="E20" s="3">
        <v>24</v>
      </c>
      <c r="F20" s="3">
        <v>7</v>
      </c>
      <c r="G20" s="3">
        <v>11</v>
      </c>
      <c r="H20" s="3">
        <v>0</v>
      </c>
      <c r="I20" s="3">
        <v>57</v>
      </c>
      <c r="J20" s="3">
        <v>10</v>
      </c>
      <c r="K20" s="3">
        <v>1</v>
      </c>
      <c r="L20" s="3">
        <v>4</v>
      </c>
      <c r="M20" s="3">
        <v>37</v>
      </c>
      <c r="N20" s="3">
        <v>13</v>
      </c>
      <c r="O20" s="3">
        <v>45</v>
      </c>
      <c r="P20" s="3">
        <v>55</v>
      </c>
      <c r="Q20" s="3">
        <v>6</v>
      </c>
      <c r="R20" s="3">
        <v>15</v>
      </c>
      <c r="S20" s="3">
        <v>21</v>
      </c>
      <c r="T20" s="3">
        <v>72</v>
      </c>
      <c r="U20" s="3">
        <v>22</v>
      </c>
      <c r="V20" s="3">
        <v>19</v>
      </c>
      <c r="W20" s="3">
        <v>5</v>
      </c>
      <c r="X20" s="3">
        <v>0</v>
      </c>
      <c r="Y20" s="3">
        <v>44</v>
      </c>
      <c r="Z20" s="3">
        <v>513</v>
      </c>
    </row>
    <row r="21" spans="1:26">
      <c r="A21" s="2" t="s">
        <v>43</v>
      </c>
      <c r="B21" s="3">
        <v>11</v>
      </c>
      <c r="C21" s="3">
        <v>5</v>
      </c>
      <c r="D21" s="3">
        <v>11</v>
      </c>
      <c r="E21" s="3">
        <v>2</v>
      </c>
      <c r="F21" s="3">
        <v>0</v>
      </c>
      <c r="G21" s="3">
        <v>15</v>
      </c>
      <c r="H21" s="3">
        <v>0</v>
      </c>
      <c r="I21" s="3">
        <v>1</v>
      </c>
      <c r="J21" s="3">
        <v>2</v>
      </c>
      <c r="K21" s="3">
        <v>0</v>
      </c>
      <c r="L21" s="3">
        <v>13</v>
      </c>
      <c r="M21" s="3">
        <v>0</v>
      </c>
      <c r="N21" s="3">
        <v>5</v>
      </c>
      <c r="O21" s="3">
        <v>0</v>
      </c>
      <c r="P21" s="3">
        <v>0</v>
      </c>
      <c r="Q21" s="3">
        <v>22</v>
      </c>
      <c r="R21" s="3">
        <v>0</v>
      </c>
      <c r="S21" s="3">
        <v>16</v>
      </c>
      <c r="T21" s="3">
        <v>0</v>
      </c>
      <c r="U21" s="3">
        <v>15</v>
      </c>
      <c r="V21" s="3">
        <v>13</v>
      </c>
      <c r="W21" s="3">
        <v>27</v>
      </c>
      <c r="X21" s="3">
        <v>9</v>
      </c>
      <c r="Y21" s="3">
        <v>7</v>
      </c>
      <c r="Z21" s="3">
        <v>174</v>
      </c>
    </row>
    <row r="22" spans="1:26">
      <c r="A22" s="2" t="s">
        <v>44</v>
      </c>
      <c r="B22" s="3">
        <v>19</v>
      </c>
      <c r="C22" s="3">
        <v>12</v>
      </c>
      <c r="D22" s="3">
        <v>5</v>
      </c>
      <c r="E22" s="3">
        <v>2</v>
      </c>
      <c r="F22" s="3">
        <v>12</v>
      </c>
      <c r="G22" s="3">
        <v>52</v>
      </c>
      <c r="H22" s="3">
        <v>9</v>
      </c>
      <c r="I22" s="3">
        <v>36</v>
      </c>
      <c r="J22" s="3">
        <v>6</v>
      </c>
      <c r="K22" s="3">
        <v>0</v>
      </c>
      <c r="L22" s="3">
        <v>5</v>
      </c>
      <c r="M22" s="3">
        <v>73</v>
      </c>
      <c r="N22" s="3">
        <v>4</v>
      </c>
      <c r="O22" s="3">
        <v>33</v>
      </c>
      <c r="P22" s="3">
        <v>21</v>
      </c>
      <c r="Q22" s="3">
        <v>35</v>
      </c>
      <c r="R22" s="3">
        <v>7</v>
      </c>
      <c r="S22" s="3">
        <v>4</v>
      </c>
      <c r="T22" s="3">
        <v>22</v>
      </c>
      <c r="U22" s="3">
        <v>34</v>
      </c>
      <c r="V22" s="3">
        <v>11</v>
      </c>
      <c r="W22" s="3">
        <v>0</v>
      </c>
      <c r="X22" s="3">
        <v>1</v>
      </c>
      <c r="Y22" s="3">
        <v>29</v>
      </c>
      <c r="Z22" s="3">
        <v>432</v>
      </c>
    </row>
    <row r="23" spans="1:26">
      <c r="A23" s="2" t="s">
        <v>45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3</v>
      </c>
      <c r="H23" s="3">
        <v>0</v>
      </c>
      <c r="I23" s="3">
        <v>1</v>
      </c>
      <c r="J23" s="3">
        <v>5</v>
      </c>
      <c r="K23" s="3">
        <v>0</v>
      </c>
      <c r="L23" s="3">
        <v>0</v>
      </c>
      <c r="M23" s="3">
        <v>2</v>
      </c>
      <c r="N23" s="3">
        <v>0</v>
      </c>
      <c r="O23" s="3">
        <v>1</v>
      </c>
      <c r="P23" s="3">
        <v>1</v>
      </c>
      <c r="Q23" s="3">
        <v>2</v>
      </c>
      <c r="R23" s="3">
        <v>1</v>
      </c>
      <c r="S23" s="3">
        <v>1</v>
      </c>
      <c r="T23" s="3">
        <v>1</v>
      </c>
      <c r="U23" s="3">
        <v>1</v>
      </c>
      <c r="V23" s="3">
        <v>2</v>
      </c>
      <c r="W23" s="3">
        <v>3</v>
      </c>
      <c r="X23" s="3">
        <v>0</v>
      </c>
      <c r="Y23" s="3">
        <v>0</v>
      </c>
      <c r="Z23" s="3">
        <v>24</v>
      </c>
    </row>
    <row r="24" spans="1:26">
      <c r="A24" s="2" t="s">
        <v>46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1</v>
      </c>
      <c r="U24" s="3">
        <v>1</v>
      </c>
      <c r="V24" s="3">
        <v>0</v>
      </c>
      <c r="W24" s="3">
        <v>0</v>
      </c>
      <c r="X24" s="3">
        <v>0</v>
      </c>
      <c r="Y24" s="3">
        <v>2</v>
      </c>
      <c r="Z24" s="3">
        <v>4</v>
      </c>
    </row>
    <row r="25" spans="1:26">
      <c r="A25" s="2" t="s">
        <v>47</v>
      </c>
      <c r="B25" s="3">
        <v>1</v>
      </c>
      <c r="C25" s="3">
        <v>0</v>
      </c>
      <c r="D25" s="3">
        <v>0</v>
      </c>
      <c r="E25" s="3">
        <v>2</v>
      </c>
      <c r="F25" s="3">
        <v>0</v>
      </c>
      <c r="G25" s="3">
        <v>13</v>
      </c>
      <c r="H25" s="3">
        <v>0</v>
      </c>
      <c r="I25" s="3">
        <v>2</v>
      </c>
      <c r="J25" s="3">
        <v>0</v>
      </c>
      <c r="K25" s="3">
        <v>0</v>
      </c>
      <c r="L25" s="3">
        <v>0</v>
      </c>
      <c r="M25" s="3">
        <v>0</v>
      </c>
      <c r="N25" s="3">
        <v>3</v>
      </c>
      <c r="O25" s="3">
        <v>3</v>
      </c>
      <c r="P25" s="3">
        <v>4</v>
      </c>
      <c r="Q25" s="3">
        <v>2</v>
      </c>
      <c r="R25" s="3">
        <v>0</v>
      </c>
      <c r="S25" s="3">
        <v>4</v>
      </c>
      <c r="T25" s="3">
        <v>4</v>
      </c>
      <c r="U25" s="3">
        <v>0</v>
      </c>
      <c r="V25" s="3">
        <v>0</v>
      </c>
      <c r="W25" s="3">
        <v>15</v>
      </c>
      <c r="X25" s="3">
        <v>0</v>
      </c>
      <c r="Y25" s="3">
        <v>0</v>
      </c>
      <c r="Z25" s="3">
        <v>53</v>
      </c>
    </row>
    <row r="26" spans="1:26">
      <c r="A26" s="2" t="s">
        <v>48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8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5</v>
      </c>
      <c r="W26" s="3">
        <v>2</v>
      </c>
      <c r="X26" s="3">
        <v>0</v>
      </c>
      <c r="Y26" s="3">
        <v>0</v>
      </c>
      <c r="Z26" s="3">
        <v>15</v>
      </c>
    </row>
    <row r="27" spans="1:26">
      <c r="A27" s="2" t="s">
        <v>49</v>
      </c>
      <c r="B27" s="3">
        <v>1</v>
      </c>
      <c r="C27" s="3">
        <v>0</v>
      </c>
      <c r="D27" s="3">
        <v>0</v>
      </c>
      <c r="E27" s="3">
        <v>0</v>
      </c>
      <c r="F27" s="3">
        <v>1</v>
      </c>
      <c r="G27" s="3">
        <v>0</v>
      </c>
      <c r="H27" s="3">
        <v>0</v>
      </c>
      <c r="I27" s="3">
        <v>1</v>
      </c>
      <c r="J27" s="3">
        <v>0</v>
      </c>
      <c r="K27" s="3">
        <v>0</v>
      </c>
      <c r="L27" s="3">
        <v>0</v>
      </c>
      <c r="M27" s="3">
        <v>3</v>
      </c>
      <c r="N27" s="3">
        <v>0</v>
      </c>
      <c r="O27" s="3">
        <v>0</v>
      </c>
      <c r="P27" s="3">
        <v>1</v>
      </c>
      <c r="Q27" s="3">
        <v>1</v>
      </c>
      <c r="R27" s="3">
        <v>0</v>
      </c>
      <c r="S27" s="3">
        <v>0</v>
      </c>
      <c r="T27" s="3">
        <v>0</v>
      </c>
      <c r="U27" s="3">
        <v>5</v>
      </c>
      <c r="V27" s="3">
        <v>0</v>
      </c>
      <c r="W27" s="3">
        <v>0</v>
      </c>
      <c r="X27" s="3">
        <v>0</v>
      </c>
      <c r="Y27" s="3">
        <v>0</v>
      </c>
      <c r="Z27" s="3">
        <v>13</v>
      </c>
    </row>
    <row r="28" spans="1:26">
      <c r="A28" s="2" t="s">
        <v>50</v>
      </c>
      <c r="B28" s="3">
        <v>0</v>
      </c>
      <c r="C28" s="3">
        <v>0</v>
      </c>
      <c r="D28" s="3">
        <v>0</v>
      </c>
      <c r="E28" s="3">
        <v>0</v>
      </c>
      <c r="F28" s="3">
        <v>1</v>
      </c>
      <c r="G28" s="3">
        <v>0</v>
      </c>
      <c r="H28" s="3">
        <v>0</v>
      </c>
      <c r="I28" s="3">
        <v>1</v>
      </c>
      <c r="J28" s="3">
        <v>0</v>
      </c>
      <c r="K28" s="3">
        <v>0</v>
      </c>
      <c r="L28" s="3">
        <v>0</v>
      </c>
      <c r="M28" s="3">
        <v>2</v>
      </c>
      <c r="N28" s="3">
        <v>0</v>
      </c>
      <c r="O28" s="3">
        <v>0</v>
      </c>
      <c r="P28" s="3">
        <v>1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1</v>
      </c>
      <c r="Y28" s="3">
        <v>0</v>
      </c>
      <c r="Z28" s="3">
        <v>6</v>
      </c>
    </row>
    <row r="29" spans="1:26">
      <c r="A29" s="2" t="s">
        <v>51</v>
      </c>
      <c r="B29" s="3">
        <v>10</v>
      </c>
      <c r="C29" s="3">
        <v>0</v>
      </c>
      <c r="D29" s="3">
        <v>0</v>
      </c>
      <c r="E29" s="3">
        <v>3</v>
      </c>
      <c r="F29" s="3">
        <v>1</v>
      </c>
      <c r="G29" s="3">
        <v>1</v>
      </c>
      <c r="H29" s="3">
        <v>0</v>
      </c>
      <c r="I29" s="3">
        <v>96</v>
      </c>
      <c r="J29" s="3">
        <v>3</v>
      </c>
      <c r="K29" s="3">
        <v>0</v>
      </c>
      <c r="L29" s="3">
        <v>0</v>
      </c>
      <c r="M29" s="3">
        <v>66</v>
      </c>
      <c r="N29" s="3">
        <v>5</v>
      </c>
      <c r="O29" s="3">
        <v>6</v>
      </c>
      <c r="P29" s="3">
        <v>4</v>
      </c>
      <c r="Q29" s="3">
        <v>0</v>
      </c>
      <c r="R29" s="3">
        <v>3</v>
      </c>
      <c r="S29" s="3">
        <v>0</v>
      </c>
      <c r="T29" s="3">
        <v>76</v>
      </c>
      <c r="U29" s="3">
        <v>41</v>
      </c>
      <c r="V29" s="3">
        <v>21</v>
      </c>
      <c r="W29" s="3">
        <v>5</v>
      </c>
      <c r="X29" s="3">
        <v>0</v>
      </c>
      <c r="Y29" s="3">
        <v>17</v>
      </c>
      <c r="Z29" s="3">
        <v>358</v>
      </c>
    </row>
    <row r="30" spans="1:26">
      <c r="A30" s="2" t="s">
        <v>52</v>
      </c>
      <c r="B30" s="3">
        <v>2</v>
      </c>
      <c r="C30" s="3">
        <v>2</v>
      </c>
      <c r="D30" s="3">
        <v>0</v>
      </c>
      <c r="E30" s="3">
        <v>1</v>
      </c>
      <c r="F30" s="3">
        <v>0</v>
      </c>
      <c r="G30" s="3">
        <v>0</v>
      </c>
      <c r="H30" s="3">
        <v>0</v>
      </c>
      <c r="I30" s="3">
        <v>21</v>
      </c>
      <c r="J30" s="3">
        <v>0</v>
      </c>
      <c r="K30" s="3">
        <v>0</v>
      </c>
      <c r="L30" s="3">
        <v>0</v>
      </c>
      <c r="M30" s="3">
        <v>6</v>
      </c>
      <c r="N30" s="3">
        <v>1</v>
      </c>
      <c r="O30" s="3">
        <v>0</v>
      </c>
      <c r="P30" s="3">
        <v>2</v>
      </c>
      <c r="Q30" s="3">
        <v>1</v>
      </c>
      <c r="R30" s="3">
        <v>4</v>
      </c>
      <c r="S30" s="3">
        <v>0</v>
      </c>
      <c r="T30" s="3">
        <v>0</v>
      </c>
      <c r="U30" s="3">
        <v>4</v>
      </c>
      <c r="V30" s="3">
        <v>2</v>
      </c>
      <c r="W30" s="3">
        <v>0</v>
      </c>
      <c r="X30" s="3">
        <v>0</v>
      </c>
      <c r="Y30" s="3">
        <v>5</v>
      </c>
      <c r="Z30" s="3">
        <v>51</v>
      </c>
    </row>
    <row r="31" spans="1:26">
      <c r="A31" s="2" t="s">
        <v>53</v>
      </c>
      <c r="B31" s="3">
        <v>8</v>
      </c>
      <c r="C31" s="3">
        <v>0</v>
      </c>
      <c r="D31" s="3">
        <v>0</v>
      </c>
      <c r="E31" s="3">
        <v>7</v>
      </c>
      <c r="F31" s="3">
        <v>0</v>
      </c>
      <c r="G31" s="3">
        <v>4</v>
      </c>
      <c r="H31" s="3">
        <v>0</v>
      </c>
      <c r="I31" s="3">
        <v>0</v>
      </c>
      <c r="J31" s="3">
        <v>4</v>
      </c>
      <c r="K31" s="3">
        <v>0</v>
      </c>
      <c r="L31" s="3">
        <v>0</v>
      </c>
      <c r="M31" s="3">
        <v>22</v>
      </c>
      <c r="N31" s="3">
        <v>0</v>
      </c>
      <c r="O31" s="3">
        <v>0</v>
      </c>
      <c r="P31" s="3">
        <v>1</v>
      </c>
      <c r="Q31" s="3">
        <v>0</v>
      </c>
      <c r="R31" s="3">
        <v>3</v>
      </c>
      <c r="S31" s="3">
        <v>0</v>
      </c>
      <c r="T31" s="3">
        <v>2</v>
      </c>
      <c r="U31" s="3">
        <v>6</v>
      </c>
      <c r="V31" s="3">
        <v>0</v>
      </c>
      <c r="W31" s="3">
        <v>0</v>
      </c>
      <c r="X31" s="3">
        <v>0</v>
      </c>
      <c r="Y31" s="3">
        <v>1</v>
      </c>
      <c r="Z31" s="3">
        <v>58</v>
      </c>
    </row>
    <row r="32" spans="1:26">
      <c r="A32" s="2" t="s">
        <v>54</v>
      </c>
      <c r="B32" s="3">
        <v>3</v>
      </c>
      <c r="C32" s="3">
        <v>1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4</v>
      </c>
      <c r="J32" s="3">
        <v>0</v>
      </c>
      <c r="K32" s="3">
        <v>0</v>
      </c>
      <c r="L32" s="3">
        <v>0</v>
      </c>
      <c r="M32" s="3">
        <v>11</v>
      </c>
      <c r="N32" s="3">
        <v>1</v>
      </c>
      <c r="O32" s="3">
        <v>0</v>
      </c>
      <c r="P32" s="3">
        <v>12</v>
      </c>
      <c r="Q32" s="3">
        <v>0</v>
      </c>
      <c r="R32" s="3">
        <v>0</v>
      </c>
      <c r="S32" s="3">
        <v>0</v>
      </c>
      <c r="T32" s="3">
        <v>1</v>
      </c>
      <c r="U32" s="3">
        <v>4</v>
      </c>
      <c r="V32" s="3">
        <v>1</v>
      </c>
      <c r="W32" s="3">
        <v>0</v>
      </c>
      <c r="X32" s="3">
        <v>0</v>
      </c>
      <c r="Y32" s="3">
        <v>0</v>
      </c>
      <c r="Z32" s="3">
        <v>38</v>
      </c>
    </row>
    <row r="33" spans="1:26">
      <c r="A33" s="2" t="s">
        <v>55</v>
      </c>
      <c r="B33" s="3">
        <v>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7</v>
      </c>
      <c r="J33" s="3">
        <v>0</v>
      </c>
      <c r="K33" s="3">
        <v>0</v>
      </c>
      <c r="L33" s="3">
        <v>1</v>
      </c>
      <c r="M33" s="3">
        <v>6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1</v>
      </c>
      <c r="V33" s="3">
        <v>1</v>
      </c>
      <c r="W33" s="3">
        <v>0</v>
      </c>
      <c r="X33" s="3">
        <v>0</v>
      </c>
      <c r="Y33" s="3">
        <v>0</v>
      </c>
      <c r="Z33" s="3">
        <v>17</v>
      </c>
    </row>
    <row r="34" spans="1:26">
      <c r="A34" s="2" t="s">
        <v>56</v>
      </c>
      <c r="B34" s="3">
        <v>2</v>
      </c>
      <c r="C34" s="3">
        <v>0</v>
      </c>
      <c r="D34" s="3">
        <v>0</v>
      </c>
      <c r="E34" s="3">
        <v>0</v>
      </c>
      <c r="F34" s="3">
        <v>1</v>
      </c>
      <c r="G34" s="3">
        <v>0</v>
      </c>
      <c r="H34" s="3">
        <v>0</v>
      </c>
      <c r="I34" s="3">
        <v>6</v>
      </c>
      <c r="J34" s="3">
        <v>0</v>
      </c>
      <c r="K34" s="3">
        <v>0</v>
      </c>
      <c r="L34" s="3">
        <v>0</v>
      </c>
      <c r="M34" s="3">
        <v>3</v>
      </c>
      <c r="N34" s="3">
        <v>0</v>
      </c>
      <c r="O34" s="3">
        <v>0</v>
      </c>
      <c r="P34" s="3">
        <v>1</v>
      </c>
      <c r="Q34" s="3">
        <v>0</v>
      </c>
      <c r="R34" s="3">
        <v>0</v>
      </c>
      <c r="S34" s="3">
        <v>0</v>
      </c>
      <c r="T34" s="3">
        <v>4</v>
      </c>
      <c r="U34" s="3">
        <v>1</v>
      </c>
      <c r="V34" s="3">
        <v>0</v>
      </c>
      <c r="W34" s="3">
        <v>0</v>
      </c>
      <c r="X34" s="3">
        <v>0</v>
      </c>
      <c r="Y34" s="3">
        <v>0</v>
      </c>
      <c r="Z34" s="3">
        <v>18</v>
      </c>
    </row>
    <row r="35" spans="1:26">
      <c r="A35" s="2" t="s">
        <v>57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1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1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1</v>
      </c>
      <c r="Z35" s="3">
        <v>3</v>
      </c>
    </row>
    <row r="36" spans="1:26">
      <c r="A36" s="2" t="s">
        <v>58</v>
      </c>
      <c r="B36" s="3">
        <v>2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24</v>
      </c>
      <c r="J36" s="3">
        <v>0</v>
      </c>
      <c r="K36" s="3">
        <v>0</v>
      </c>
      <c r="L36" s="3">
        <v>0</v>
      </c>
      <c r="M36" s="3">
        <v>3</v>
      </c>
      <c r="N36" s="3">
        <v>0</v>
      </c>
      <c r="O36" s="3">
        <v>0</v>
      </c>
      <c r="P36" s="3">
        <v>1</v>
      </c>
      <c r="Q36" s="3">
        <v>0</v>
      </c>
      <c r="R36" s="3">
        <v>0</v>
      </c>
      <c r="S36" s="3">
        <v>0</v>
      </c>
      <c r="T36" s="3">
        <v>1</v>
      </c>
      <c r="U36" s="3">
        <v>3</v>
      </c>
      <c r="V36" s="3">
        <v>0</v>
      </c>
      <c r="W36" s="3">
        <v>0</v>
      </c>
      <c r="X36" s="3">
        <v>0</v>
      </c>
      <c r="Y36" s="3">
        <v>1</v>
      </c>
      <c r="Z36" s="3">
        <v>35</v>
      </c>
    </row>
    <row r="37" spans="1:26">
      <c r="A37" s="2" t="s">
        <v>59</v>
      </c>
      <c r="B37" s="3">
        <v>1</v>
      </c>
      <c r="C37" s="3">
        <v>0</v>
      </c>
      <c r="D37" s="3">
        <v>0</v>
      </c>
      <c r="E37" s="3">
        <v>1</v>
      </c>
      <c r="F37" s="3">
        <v>0</v>
      </c>
      <c r="G37" s="3">
        <v>0</v>
      </c>
      <c r="H37" s="3">
        <v>0</v>
      </c>
      <c r="I37" s="3">
        <v>24</v>
      </c>
      <c r="J37" s="3">
        <v>0</v>
      </c>
      <c r="K37" s="3">
        <v>0</v>
      </c>
      <c r="L37" s="3">
        <v>0</v>
      </c>
      <c r="M37" s="3">
        <v>6</v>
      </c>
      <c r="N37" s="3">
        <v>4</v>
      </c>
      <c r="O37" s="3">
        <v>0</v>
      </c>
      <c r="P37" s="3">
        <v>1</v>
      </c>
      <c r="Q37" s="3">
        <v>0</v>
      </c>
      <c r="R37" s="3">
        <v>0</v>
      </c>
      <c r="S37" s="3">
        <v>0</v>
      </c>
      <c r="T37" s="3">
        <v>9</v>
      </c>
      <c r="U37" s="3">
        <v>11</v>
      </c>
      <c r="V37" s="3">
        <v>0</v>
      </c>
      <c r="W37" s="3">
        <v>0</v>
      </c>
      <c r="X37" s="3">
        <v>0</v>
      </c>
      <c r="Y37" s="3">
        <v>0</v>
      </c>
      <c r="Z37" s="3">
        <v>57</v>
      </c>
    </row>
    <row r="38" spans="1:26">
      <c r="A38" s="2" t="s">
        <v>60</v>
      </c>
      <c r="B38" s="3">
        <v>4</v>
      </c>
      <c r="C38" s="3">
        <v>2</v>
      </c>
      <c r="D38" s="3">
        <v>1</v>
      </c>
      <c r="E38" s="3">
        <v>10</v>
      </c>
      <c r="F38" s="3">
        <v>1</v>
      </c>
      <c r="G38" s="3">
        <v>2</v>
      </c>
      <c r="H38" s="3">
        <v>0</v>
      </c>
      <c r="I38" s="3">
        <v>3</v>
      </c>
      <c r="J38" s="3">
        <v>4</v>
      </c>
      <c r="K38" s="3">
        <v>0</v>
      </c>
      <c r="L38" s="3">
        <v>0</v>
      </c>
      <c r="M38" s="3">
        <v>19</v>
      </c>
      <c r="N38" s="3">
        <v>2</v>
      </c>
      <c r="O38" s="3">
        <v>1</v>
      </c>
      <c r="P38" s="3">
        <v>21</v>
      </c>
      <c r="Q38" s="3">
        <v>0</v>
      </c>
      <c r="R38" s="3">
        <v>5</v>
      </c>
      <c r="S38" s="3">
        <v>0</v>
      </c>
      <c r="T38" s="3">
        <v>1</v>
      </c>
      <c r="U38" s="3">
        <v>12</v>
      </c>
      <c r="V38" s="3">
        <v>2</v>
      </c>
      <c r="W38" s="3">
        <v>1</v>
      </c>
      <c r="X38" s="3">
        <v>3</v>
      </c>
      <c r="Y38" s="3">
        <v>0</v>
      </c>
      <c r="Z38" s="3">
        <v>94</v>
      </c>
    </row>
    <row r="39" spans="1:26">
      <c r="A39" s="2" t="s">
        <v>61</v>
      </c>
      <c r="B39" s="3">
        <v>2</v>
      </c>
      <c r="C39" s="3">
        <v>0</v>
      </c>
      <c r="D39" s="3">
        <v>2</v>
      </c>
      <c r="E39" s="3">
        <v>0</v>
      </c>
      <c r="F39" s="3">
        <v>0</v>
      </c>
      <c r="G39" s="3">
        <v>0</v>
      </c>
      <c r="H39" s="3">
        <v>0</v>
      </c>
      <c r="I39" s="3">
        <v>9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1</v>
      </c>
      <c r="Q39" s="3">
        <v>0</v>
      </c>
      <c r="R39" s="3">
        <v>0</v>
      </c>
      <c r="S39" s="3">
        <v>0</v>
      </c>
      <c r="T39" s="3">
        <v>1</v>
      </c>
      <c r="U39" s="3">
        <v>4</v>
      </c>
      <c r="V39" s="3">
        <v>0</v>
      </c>
      <c r="W39" s="3">
        <v>0</v>
      </c>
      <c r="X39" s="3">
        <v>0</v>
      </c>
      <c r="Y39" s="3">
        <v>0</v>
      </c>
      <c r="Z39" s="3">
        <v>19</v>
      </c>
    </row>
    <row r="40" spans="1:26">
      <c r="A40" s="2" t="s">
        <v>62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1</v>
      </c>
      <c r="N40" s="3">
        <v>0</v>
      </c>
      <c r="O40" s="3">
        <v>0</v>
      </c>
      <c r="P40" s="3">
        <v>1</v>
      </c>
      <c r="Q40" s="3">
        <v>0</v>
      </c>
      <c r="R40" s="3">
        <v>0</v>
      </c>
      <c r="S40" s="3">
        <v>0</v>
      </c>
      <c r="T40" s="3">
        <v>0</v>
      </c>
      <c r="U40" s="3">
        <v>2</v>
      </c>
      <c r="V40" s="3">
        <v>0</v>
      </c>
      <c r="W40" s="3">
        <v>0</v>
      </c>
      <c r="X40" s="3">
        <v>0</v>
      </c>
      <c r="Y40" s="3">
        <v>0</v>
      </c>
      <c r="Z40" s="3">
        <v>4</v>
      </c>
    </row>
    <row r="41" spans="1:26">
      <c r="A41" s="2" t="s">
        <v>63</v>
      </c>
      <c r="B41" s="3">
        <v>223</v>
      </c>
      <c r="C41" s="3">
        <v>99</v>
      </c>
      <c r="D41" s="3">
        <v>78</v>
      </c>
      <c r="E41" s="3">
        <v>69</v>
      </c>
      <c r="F41" s="3">
        <v>58</v>
      </c>
      <c r="G41" s="3">
        <v>293</v>
      </c>
      <c r="H41" s="3">
        <v>14</v>
      </c>
      <c r="I41" s="3">
        <v>188</v>
      </c>
      <c r="J41" s="3">
        <v>37</v>
      </c>
      <c r="K41" s="3">
        <v>31</v>
      </c>
      <c r="L41" s="3">
        <v>84</v>
      </c>
      <c r="M41" s="3">
        <v>159</v>
      </c>
      <c r="N41" s="3">
        <v>90</v>
      </c>
      <c r="O41" s="3">
        <v>80</v>
      </c>
      <c r="P41" s="3">
        <v>280</v>
      </c>
      <c r="Q41" s="3">
        <v>232</v>
      </c>
      <c r="R41" s="3">
        <v>87</v>
      </c>
      <c r="S41" s="3">
        <v>145</v>
      </c>
      <c r="T41" s="3">
        <v>253</v>
      </c>
      <c r="U41" s="3">
        <v>506</v>
      </c>
      <c r="V41" s="3">
        <v>255</v>
      </c>
      <c r="W41" s="3">
        <v>255</v>
      </c>
      <c r="X41" s="3">
        <v>73</v>
      </c>
      <c r="Y41" s="3">
        <v>1101</v>
      </c>
      <c r="Z41" s="3">
        <v>4690</v>
      </c>
    </row>
    <row r="42" spans="1:26">
      <c r="A42" s="2" t="s">
        <v>64</v>
      </c>
      <c r="B42" s="3">
        <v>502</v>
      </c>
      <c r="C42" s="3">
        <v>119</v>
      </c>
      <c r="D42" s="3">
        <v>104</v>
      </c>
      <c r="E42" s="3">
        <v>286</v>
      </c>
      <c r="F42" s="3">
        <v>77</v>
      </c>
      <c r="G42" s="3">
        <v>730</v>
      </c>
      <c r="H42" s="3">
        <v>42</v>
      </c>
      <c r="I42" s="3">
        <v>790</v>
      </c>
      <c r="J42" s="3">
        <v>120</v>
      </c>
      <c r="K42" s="3">
        <v>29</v>
      </c>
      <c r="L42" s="3">
        <v>105</v>
      </c>
      <c r="M42" s="3">
        <v>455</v>
      </c>
      <c r="N42" s="3">
        <v>151</v>
      </c>
      <c r="O42" s="3">
        <v>162</v>
      </c>
      <c r="P42" s="3">
        <v>510</v>
      </c>
      <c r="Q42" s="3">
        <v>410</v>
      </c>
      <c r="R42" s="3">
        <v>130</v>
      </c>
      <c r="S42" s="3">
        <v>202</v>
      </c>
      <c r="T42" s="3">
        <v>312</v>
      </c>
      <c r="U42" s="3">
        <v>644</v>
      </c>
      <c r="V42" s="3">
        <v>426</v>
      </c>
      <c r="W42" s="3">
        <v>422</v>
      </c>
      <c r="X42" s="3">
        <v>135</v>
      </c>
      <c r="Y42" s="3">
        <v>1144</v>
      </c>
      <c r="Z42" s="3">
        <v>8007</v>
      </c>
    </row>
    <row r="43" spans="1:26">
      <c r="A43" s="2" t="s">
        <v>65</v>
      </c>
      <c r="B43" s="3">
        <v>95</v>
      </c>
      <c r="C43" s="3">
        <v>2</v>
      </c>
      <c r="D43" s="3">
        <v>23</v>
      </c>
      <c r="E43" s="3">
        <v>27</v>
      </c>
      <c r="F43" s="3">
        <v>10</v>
      </c>
      <c r="G43" s="3">
        <v>63</v>
      </c>
      <c r="H43" s="3">
        <v>7</v>
      </c>
      <c r="I43" s="3">
        <v>94</v>
      </c>
      <c r="J43" s="3">
        <v>37</v>
      </c>
      <c r="K43" s="3">
        <v>17</v>
      </c>
      <c r="L43" s="3">
        <v>30</v>
      </c>
      <c r="M43" s="3">
        <v>41</v>
      </c>
      <c r="N43" s="3">
        <v>33</v>
      </c>
      <c r="O43" s="3">
        <v>18</v>
      </c>
      <c r="P43" s="3">
        <v>75</v>
      </c>
      <c r="Q43" s="3">
        <v>67</v>
      </c>
      <c r="R43" s="3">
        <v>31</v>
      </c>
      <c r="S43" s="3">
        <v>26</v>
      </c>
      <c r="T43" s="3">
        <v>78</v>
      </c>
      <c r="U43" s="3">
        <v>132</v>
      </c>
      <c r="V43" s="3">
        <v>54</v>
      </c>
      <c r="W43" s="3">
        <v>106</v>
      </c>
      <c r="X43" s="3">
        <v>13</v>
      </c>
      <c r="Y43" s="3">
        <v>71</v>
      </c>
      <c r="Z43" s="3">
        <v>1150</v>
      </c>
    </row>
    <row r="44" spans="1:26">
      <c r="A44" s="2" t="s">
        <v>66</v>
      </c>
      <c r="B44" s="3">
        <v>81</v>
      </c>
      <c r="C44" s="3">
        <v>30</v>
      </c>
      <c r="D44" s="3">
        <v>27</v>
      </c>
      <c r="E44" s="3">
        <v>46</v>
      </c>
      <c r="F44" s="3">
        <v>17</v>
      </c>
      <c r="G44" s="3">
        <v>39</v>
      </c>
      <c r="H44" s="3">
        <v>8</v>
      </c>
      <c r="I44" s="3">
        <v>64</v>
      </c>
      <c r="J44" s="3">
        <v>21</v>
      </c>
      <c r="K44" s="3">
        <v>4</v>
      </c>
      <c r="L44" s="3">
        <v>30</v>
      </c>
      <c r="M44" s="3">
        <v>140</v>
      </c>
      <c r="N44" s="3">
        <v>36</v>
      </c>
      <c r="O44" s="3">
        <v>75</v>
      </c>
      <c r="P44" s="3">
        <v>73</v>
      </c>
      <c r="Q44" s="3">
        <v>51</v>
      </c>
      <c r="R44" s="3">
        <v>26</v>
      </c>
      <c r="S44" s="3">
        <v>34</v>
      </c>
      <c r="T44" s="3">
        <v>89</v>
      </c>
      <c r="U44" s="3">
        <v>132</v>
      </c>
      <c r="V44" s="3">
        <v>75</v>
      </c>
      <c r="W44" s="3">
        <v>67</v>
      </c>
      <c r="X44" s="3">
        <v>15</v>
      </c>
      <c r="Y44" s="3">
        <v>180</v>
      </c>
      <c r="Z44" s="3">
        <v>1360</v>
      </c>
    </row>
    <row r="45" spans="1:26">
      <c r="A45" s="2" t="s">
        <v>67</v>
      </c>
      <c r="B45" s="3">
        <v>1</v>
      </c>
      <c r="C45" s="3">
        <v>0</v>
      </c>
      <c r="D45" s="3">
        <v>0</v>
      </c>
      <c r="E45" s="3">
        <v>0</v>
      </c>
      <c r="F45" s="3">
        <v>0</v>
      </c>
      <c r="G45" s="3">
        <v>1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21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77</v>
      </c>
      <c r="V45" s="3">
        <v>2</v>
      </c>
      <c r="W45" s="3">
        <v>5</v>
      </c>
      <c r="X45" s="3">
        <v>0</v>
      </c>
      <c r="Y45" s="3">
        <v>0</v>
      </c>
      <c r="Z45" s="3">
        <v>107</v>
      </c>
    </row>
    <row r="46" spans="1:26">
      <c r="A46" s="2" t="s">
        <v>68</v>
      </c>
      <c r="B46" s="3">
        <v>417</v>
      </c>
      <c r="C46" s="3">
        <v>81</v>
      </c>
      <c r="D46" s="3">
        <v>74</v>
      </c>
      <c r="E46" s="3">
        <v>180</v>
      </c>
      <c r="F46" s="3">
        <v>126</v>
      </c>
      <c r="G46" s="3">
        <v>556</v>
      </c>
      <c r="H46" s="3">
        <v>16</v>
      </c>
      <c r="I46" s="3">
        <v>375</v>
      </c>
      <c r="J46" s="3">
        <v>53</v>
      </c>
      <c r="K46" s="3">
        <v>38</v>
      </c>
      <c r="L46" s="3">
        <v>74</v>
      </c>
      <c r="M46" s="3">
        <v>183</v>
      </c>
      <c r="N46" s="3">
        <v>57</v>
      </c>
      <c r="O46" s="3">
        <v>167</v>
      </c>
      <c r="P46" s="3">
        <v>258</v>
      </c>
      <c r="Q46" s="3">
        <v>310</v>
      </c>
      <c r="R46" s="3">
        <v>116</v>
      </c>
      <c r="S46" s="3">
        <v>174</v>
      </c>
      <c r="T46" s="3">
        <v>224</v>
      </c>
      <c r="U46" s="3">
        <v>322</v>
      </c>
      <c r="V46" s="3">
        <v>189</v>
      </c>
      <c r="W46" s="3">
        <v>141</v>
      </c>
      <c r="X46" s="3">
        <v>106</v>
      </c>
      <c r="Y46" s="3">
        <v>870</v>
      </c>
      <c r="Z46" s="3">
        <v>5107</v>
      </c>
    </row>
    <row r="47" spans="1:26">
      <c r="A47" s="2" t="s">
        <v>69</v>
      </c>
      <c r="B47" s="3">
        <v>222</v>
      </c>
      <c r="C47" s="3">
        <v>22</v>
      </c>
      <c r="D47" s="3">
        <v>18</v>
      </c>
      <c r="E47" s="3">
        <v>63</v>
      </c>
      <c r="F47" s="3">
        <v>70</v>
      </c>
      <c r="G47" s="3">
        <v>145</v>
      </c>
      <c r="H47" s="3">
        <v>9</v>
      </c>
      <c r="I47" s="3">
        <v>85</v>
      </c>
      <c r="J47" s="3">
        <v>18</v>
      </c>
      <c r="K47" s="3">
        <v>0</v>
      </c>
      <c r="L47" s="3">
        <v>36</v>
      </c>
      <c r="M47" s="3">
        <v>94</v>
      </c>
      <c r="N47" s="3">
        <v>36</v>
      </c>
      <c r="O47" s="3">
        <v>92</v>
      </c>
      <c r="P47" s="3">
        <v>77</v>
      </c>
      <c r="Q47" s="3">
        <v>71</v>
      </c>
      <c r="R47" s="3">
        <v>31</v>
      </c>
      <c r="S47" s="3">
        <v>37</v>
      </c>
      <c r="T47" s="3">
        <v>63</v>
      </c>
      <c r="U47" s="3">
        <v>178</v>
      </c>
      <c r="V47" s="3">
        <v>80</v>
      </c>
      <c r="W47" s="3">
        <v>54</v>
      </c>
      <c r="X47" s="3">
        <v>39</v>
      </c>
      <c r="Y47" s="3">
        <v>324</v>
      </c>
      <c r="Z47" s="3">
        <v>1864</v>
      </c>
    </row>
    <row r="48" spans="1:26">
      <c r="A48" s="2" t="s">
        <v>70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1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1</v>
      </c>
    </row>
    <row r="49" spans="1:26">
      <c r="A49" s="2" t="s">
        <v>71</v>
      </c>
      <c r="B49" s="3">
        <v>1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7</v>
      </c>
      <c r="O49" s="3">
        <v>0</v>
      </c>
      <c r="P49" s="3">
        <v>0</v>
      </c>
      <c r="Q49" s="3">
        <v>0</v>
      </c>
      <c r="R49" s="3">
        <v>1</v>
      </c>
      <c r="S49" s="3">
        <v>0</v>
      </c>
      <c r="T49" s="3">
        <v>0</v>
      </c>
      <c r="U49" s="3">
        <v>36</v>
      </c>
      <c r="V49" s="3">
        <v>2</v>
      </c>
      <c r="W49" s="3">
        <v>2</v>
      </c>
      <c r="X49" s="3">
        <v>0</v>
      </c>
      <c r="Y49" s="3">
        <v>3</v>
      </c>
      <c r="Z49" s="3">
        <v>52</v>
      </c>
    </row>
    <row r="50" spans="1:26">
      <c r="A50" s="2" t="s">
        <v>72</v>
      </c>
      <c r="B50" s="3">
        <v>78</v>
      </c>
      <c r="C50" s="3">
        <v>5</v>
      </c>
      <c r="D50" s="3">
        <v>3</v>
      </c>
      <c r="E50" s="3">
        <v>11</v>
      </c>
      <c r="F50" s="3">
        <v>19</v>
      </c>
      <c r="G50" s="3">
        <v>40</v>
      </c>
      <c r="H50" s="3">
        <v>3</v>
      </c>
      <c r="I50" s="3">
        <v>14</v>
      </c>
      <c r="J50" s="3">
        <v>7</v>
      </c>
      <c r="K50" s="3">
        <v>5</v>
      </c>
      <c r="L50" s="3">
        <v>12</v>
      </c>
      <c r="M50" s="3">
        <v>22</v>
      </c>
      <c r="N50" s="3">
        <v>3</v>
      </c>
      <c r="O50" s="3">
        <v>29</v>
      </c>
      <c r="P50" s="3">
        <v>20</v>
      </c>
      <c r="Q50" s="3">
        <v>26</v>
      </c>
      <c r="R50" s="3">
        <v>13</v>
      </c>
      <c r="S50" s="3">
        <v>9</v>
      </c>
      <c r="T50" s="3">
        <v>20</v>
      </c>
      <c r="U50" s="3">
        <v>55</v>
      </c>
      <c r="V50" s="3">
        <v>17</v>
      </c>
      <c r="W50" s="3">
        <v>13</v>
      </c>
      <c r="X50" s="3">
        <v>10</v>
      </c>
      <c r="Y50" s="3">
        <v>40</v>
      </c>
      <c r="Z50" s="3">
        <v>474</v>
      </c>
    </row>
    <row r="51" spans="1:26">
      <c r="A51" s="2" t="s">
        <v>73</v>
      </c>
      <c r="B51" s="3">
        <v>53</v>
      </c>
      <c r="C51" s="3">
        <v>17</v>
      </c>
      <c r="D51" s="3">
        <v>5</v>
      </c>
      <c r="E51" s="3">
        <v>18</v>
      </c>
      <c r="F51" s="3">
        <v>32</v>
      </c>
      <c r="G51" s="3">
        <v>42</v>
      </c>
      <c r="H51" s="3">
        <v>2</v>
      </c>
      <c r="I51" s="3">
        <v>15</v>
      </c>
      <c r="J51" s="3">
        <v>7</v>
      </c>
      <c r="K51" s="3">
        <v>3</v>
      </c>
      <c r="L51" s="3">
        <v>11</v>
      </c>
      <c r="M51" s="3">
        <v>34</v>
      </c>
      <c r="N51" s="3">
        <v>3</v>
      </c>
      <c r="O51" s="3">
        <v>34</v>
      </c>
      <c r="P51" s="3">
        <v>18</v>
      </c>
      <c r="Q51" s="3">
        <v>28</v>
      </c>
      <c r="R51" s="3">
        <v>21</v>
      </c>
      <c r="S51" s="3">
        <v>13</v>
      </c>
      <c r="T51" s="3">
        <v>16</v>
      </c>
      <c r="U51" s="3">
        <v>25</v>
      </c>
      <c r="V51" s="3">
        <v>25</v>
      </c>
      <c r="W51" s="3">
        <v>25</v>
      </c>
      <c r="X51" s="3">
        <v>15</v>
      </c>
      <c r="Y51" s="3">
        <v>83</v>
      </c>
      <c r="Z51" s="3">
        <v>545</v>
      </c>
    </row>
    <row r="52" spans="1:26">
      <c r="A52" s="2" t="s">
        <v>74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5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1</v>
      </c>
      <c r="Q52" s="3">
        <v>0</v>
      </c>
      <c r="R52" s="3">
        <v>1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3</v>
      </c>
      <c r="Z52" s="3">
        <v>10</v>
      </c>
    </row>
    <row r="53" spans="1:26">
      <c r="A53" s="2" t="s">
        <v>75</v>
      </c>
      <c r="B53" s="3">
        <v>154</v>
      </c>
      <c r="C53" s="3">
        <v>108</v>
      </c>
      <c r="D53" s="3">
        <v>92</v>
      </c>
      <c r="E53" s="3">
        <v>87</v>
      </c>
      <c r="F53" s="3">
        <v>61</v>
      </c>
      <c r="G53" s="3">
        <v>216</v>
      </c>
      <c r="H53" s="3">
        <v>7</v>
      </c>
      <c r="I53" s="3">
        <v>278</v>
      </c>
      <c r="J53" s="3">
        <v>28</v>
      </c>
      <c r="K53" s="3">
        <v>44</v>
      </c>
      <c r="L53" s="3">
        <v>46</v>
      </c>
      <c r="M53" s="3">
        <v>219</v>
      </c>
      <c r="N53" s="3">
        <v>120</v>
      </c>
      <c r="O53" s="3">
        <v>73</v>
      </c>
      <c r="P53" s="3">
        <v>131</v>
      </c>
      <c r="Q53" s="3">
        <v>263</v>
      </c>
      <c r="R53" s="3">
        <v>79</v>
      </c>
      <c r="S53" s="3">
        <v>110</v>
      </c>
      <c r="T53" s="3">
        <v>173</v>
      </c>
      <c r="U53" s="3">
        <v>439</v>
      </c>
      <c r="V53" s="3">
        <v>253</v>
      </c>
      <c r="W53" s="3">
        <v>143</v>
      </c>
      <c r="X53" s="3">
        <v>59</v>
      </c>
      <c r="Y53" s="3">
        <v>959</v>
      </c>
      <c r="Z53" s="3">
        <v>4142</v>
      </c>
    </row>
    <row r="54" spans="1:26">
      <c r="A54" s="2" t="s">
        <v>76</v>
      </c>
      <c r="B54" s="3">
        <v>49</v>
      </c>
      <c r="C54" s="3">
        <v>17</v>
      </c>
      <c r="D54" s="3">
        <v>5</v>
      </c>
      <c r="E54" s="3">
        <v>18</v>
      </c>
      <c r="F54" s="3">
        <v>28</v>
      </c>
      <c r="G54" s="3">
        <v>69</v>
      </c>
      <c r="H54" s="3">
        <v>2</v>
      </c>
      <c r="I54" s="3">
        <v>48</v>
      </c>
      <c r="J54" s="3">
        <v>13</v>
      </c>
      <c r="K54" s="3">
        <v>31</v>
      </c>
      <c r="L54" s="3">
        <v>17</v>
      </c>
      <c r="M54" s="3">
        <v>57</v>
      </c>
      <c r="N54" s="3">
        <v>14</v>
      </c>
      <c r="O54" s="3">
        <v>73</v>
      </c>
      <c r="P54" s="3">
        <v>18</v>
      </c>
      <c r="Q54" s="3">
        <v>38</v>
      </c>
      <c r="R54" s="3">
        <v>9</v>
      </c>
      <c r="S54" s="3">
        <v>56</v>
      </c>
      <c r="T54" s="3">
        <v>34</v>
      </c>
      <c r="U54" s="3">
        <v>109</v>
      </c>
      <c r="V54" s="3">
        <v>76</v>
      </c>
      <c r="W54" s="3">
        <v>44</v>
      </c>
      <c r="X54" s="3">
        <v>12</v>
      </c>
      <c r="Y54" s="3">
        <v>147</v>
      </c>
      <c r="Z54" s="3">
        <v>984</v>
      </c>
    </row>
    <row r="55" spans="1:26">
      <c r="A55" s="2" t="s">
        <v>77</v>
      </c>
      <c r="B55" s="3">
        <v>1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2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3</v>
      </c>
      <c r="V55" s="3">
        <v>0</v>
      </c>
      <c r="W55" s="3">
        <v>0</v>
      </c>
      <c r="X55" s="3">
        <v>0</v>
      </c>
      <c r="Y55" s="3">
        <v>0</v>
      </c>
      <c r="Z55" s="3">
        <v>6</v>
      </c>
    </row>
    <row r="56" spans="1:26">
      <c r="A56" s="2" t="s">
        <v>78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  <c r="G56" s="3">
        <v>1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1</v>
      </c>
      <c r="U56" s="3">
        <v>0</v>
      </c>
      <c r="V56" s="3">
        <v>5</v>
      </c>
      <c r="W56" s="3">
        <v>1</v>
      </c>
      <c r="X56" s="3">
        <v>0</v>
      </c>
      <c r="Y56" s="3">
        <v>0</v>
      </c>
      <c r="Z56" s="3">
        <v>8</v>
      </c>
    </row>
    <row r="57" spans="1:26">
      <c r="A57" s="2" t="s">
        <v>79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1</v>
      </c>
    </row>
    <row r="58" spans="1:26">
      <c r="A58" s="2" t="s">
        <v>80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3</v>
      </c>
      <c r="J58" s="3">
        <v>0</v>
      </c>
      <c r="K58" s="3">
        <v>0</v>
      </c>
      <c r="L58" s="3">
        <v>0</v>
      </c>
      <c r="M58" s="3">
        <v>1</v>
      </c>
      <c r="N58" s="3">
        <v>0</v>
      </c>
      <c r="O58" s="3">
        <v>0</v>
      </c>
      <c r="P58" s="3">
        <v>9</v>
      </c>
      <c r="Q58" s="3">
        <v>0</v>
      </c>
      <c r="R58" s="3">
        <v>0</v>
      </c>
      <c r="S58" s="3">
        <v>0</v>
      </c>
      <c r="T58" s="3">
        <v>0</v>
      </c>
      <c r="U58" s="3">
        <v>1</v>
      </c>
      <c r="V58" s="3">
        <v>0</v>
      </c>
      <c r="W58" s="3">
        <v>0</v>
      </c>
      <c r="X58" s="3">
        <v>0</v>
      </c>
      <c r="Y58" s="3">
        <v>0</v>
      </c>
      <c r="Z58" s="3">
        <v>14</v>
      </c>
    </row>
    <row r="59" spans="1:26">
      <c r="A59" s="2" t="s">
        <v>81</v>
      </c>
      <c r="B59" s="3">
        <v>3</v>
      </c>
      <c r="C59" s="3">
        <v>0</v>
      </c>
      <c r="D59" s="3">
        <v>0</v>
      </c>
      <c r="E59" s="3">
        <v>0</v>
      </c>
      <c r="F59" s="3">
        <v>2</v>
      </c>
      <c r="G59" s="3">
        <v>0</v>
      </c>
      <c r="H59" s="3">
        <v>0</v>
      </c>
      <c r="I59" s="3">
        <v>1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2</v>
      </c>
      <c r="P59" s="3">
        <v>0</v>
      </c>
      <c r="Q59" s="3">
        <v>1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1</v>
      </c>
      <c r="Z59" s="3">
        <v>10</v>
      </c>
    </row>
    <row r="60" spans="1:26">
      <c r="A60" s="2" t="s">
        <v>82</v>
      </c>
      <c r="B60" s="3">
        <v>0</v>
      </c>
      <c r="C60" s="3">
        <v>0</v>
      </c>
      <c r="D60" s="3">
        <v>1</v>
      </c>
      <c r="E60" s="3">
        <v>0</v>
      </c>
      <c r="F60" s="3">
        <v>1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1</v>
      </c>
      <c r="P60" s="3">
        <v>0</v>
      </c>
      <c r="Q60" s="3">
        <v>1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4</v>
      </c>
    </row>
    <row r="61" spans="1:26">
      <c r="A61" s="2" t="s">
        <v>83</v>
      </c>
      <c r="B61" s="3">
        <v>1</v>
      </c>
      <c r="C61" s="3">
        <v>1</v>
      </c>
      <c r="D61" s="3">
        <v>0</v>
      </c>
      <c r="E61" s="3">
        <v>0</v>
      </c>
      <c r="F61" s="3">
        <v>0</v>
      </c>
      <c r="G61" s="3">
        <v>1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2</v>
      </c>
      <c r="N61" s="3">
        <v>0</v>
      </c>
      <c r="O61" s="3">
        <v>0</v>
      </c>
      <c r="P61" s="3">
        <v>2</v>
      </c>
      <c r="Q61" s="3">
        <v>0</v>
      </c>
      <c r="R61" s="3">
        <v>0</v>
      </c>
      <c r="S61" s="3">
        <v>1</v>
      </c>
      <c r="T61" s="3">
        <v>0</v>
      </c>
      <c r="U61" s="3">
        <v>5</v>
      </c>
      <c r="V61" s="3">
        <v>4</v>
      </c>
      <c r="W61" s="3">
        <v>0</v>
      </c>
      <c r="X61" s="3">
        <v>0</v>
      </c>
      <c r="Y61" s="3">
        <v>0</v>
      </c>
      <c r="Z61" s="3">
        <v>17</v>
      </c>
    </row>
    <row r="62" spans="1:26">
      <c r="A62" s="2" t="s">
        <v>84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1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2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3</v>
      </c>
    </row>
    <row r="63" spans="1:26">
      <c r="A63" s="2" t="s">
        <v>85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1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1</v>
      </c>
      <c r="Z63" s="3">
        <v>2</v>
      </c>
    </row>
    <row r="64" spans="1:26">
      <c r="A64" s="2" t="s">
        <v>86</v>
      </c>
      <c r="B64" s="3">
        <v>1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3</v>
      </c>
      <c r="J64" s="3">
        <v>0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4</v>
      </c>
    </row>
    <row r="65" spans="1:26">
      <c r="A65" s="2" t="s">
        <v>87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1</v>
      </c>
      <c r="Z65" s="3">
        <v>1</v>
      </c>
    </row>
    <row r="66" spans="1:26">
      <c r="A66" s="2" t="s">
        <v>88</v>
      </c>
      <c r="B66" s="3">
        <v>10</v>
      </c>
      <c r="C66" s="3">
        <v>0</v>
      </c>
      <c r="D66" s="3">
        <v>4</v>
      </c>
      <c r="E66" s="3">
        <v>1</v>
      </c>
      <c r="F66" s="3">
        <v>2</v>
      </c>
      <c r="G66" s="3">
        <v>4</v>
      </c>
      <c r="H66" s="3">
        <v>0</v>
      </c>
      <c r="I66" s="3">
        <v>18</v>
      </c>
      <c r="J66" s="3">
        <v>0</v>
      </c>
      <c r="K66" s="3">
        <v>0</v>
      </c>
      <c r="L66" s="3">
        <v>6</v>
      </c>
      <c r="M66" s="3">
        <v>1</v>
      </c>
      <c r="N66" s="3">
        <v>0</v>
      </c>
      <c r="O66" s="3">
        <v>5</v>
      </c>
      <c r="P66" s="3">
        <v>13</v>
      </c>
      <c r="Q66" s="3">
        <v>5</v>
      </c>
      <c r="R66" s="3">
        <v>2</v>
      </c>
      <c r="S66" s="3">
        <v>1</v>
      </c>
      <c r="T66" s="3">
        <v>0</v>
      </c>
      <c r="U66" s="3">
        <v>7</v>
      </c>
      <c r="V66" s="3">
        <v>6</v>
      </c>
      <c r="W66" s="3">
        <v>5</v>
      </c>
      <c r="X66" s="3">
        <v>1</v>
      </c>
      <c r="Y66" s="3">
        <v>8</v>
      </c>
      <c r="Z66" s="3">
        <v>99</v>
      </c>
    </row>
    <row r="67" spans="1:26">
      <c r="A67" s="2" t="s">
        <v>89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1</v>
      </c>
      <c r="Z67" s="3">
        <v>1</v>
      </c>
    </row>
    <row r="68" spans="1:26">
      <c r="A68" s="2" t="s">
        <v>90</v>
      </c>
      <c r="B68" s="3">
        <v>2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1</v>
      </c>
      <c r="M68" s="3">
        <v>8</v>
      </c>
      <c r="N68" s="3">
        <v>6</v>
      </c>
      <c r="O68" s="3">
        <v>1</v>
      </c>
      <c r="P68" s="3">
        <v>0</v>
      </c>
      <c r="Q68" s="3">
        <v>2</v>
      </c>
      <c r="R68" s="3">
        <v>0</v>
      </c>
      <c r="S68" s="3">
        <v>0</v>
      </c>
      <c r="T68" s="3">
        <v>0</v>
      </c>
      <c r="U68" s="3">
        <v>24</v>
      </c>
      <c r="V68" s="3">
        <v>0</v>
      </c>
      <c r="W68" s="3">
        <v>0</v>
      </c>
      <c r="X68" s="3">
        <v>0</v>
      </c>
      <c r="Y68" s="3">
        <v>0</v>
      </c>
      <c r="Z68" s="3">
        <v>44</v>
      </c>
    </row>
    <row r="69" spans="1:26">
      <c r="A69" s="2" t="s">
        <v>91</v>
      </c>
      <c r="B69" s="3">
        <v>4</v>
      </c>
      <c r="C69" s="3">
        <v>0</v>
      </c>
      <c r="D69" s="3">
        <v>0</v>
      </c>
      <c r="E69" s="3">
        <v>0</v>
      </c>
      <c r="F69" s="3">
        <v>1</v>
      </c>
      <c r="G69" s="3">
        <v>0</v>
      </c>
      <c r="H69" s="3">
        <v>0</v>
      </c>
      <c r="I69" s="3">
        <v>1</v>
      </c>
      <c r="J69" s="3">
        <v>0</v>
      </c>
      <c r="K69" s="3">
        <v>0</v>
      </c>
      <c r="L69" s="3">
        <v>0</v>
      </c>
      <c r="M69" s="3">
        <v>5</v>
      </c>
      <c r="N69" s="3">
        <v>9</v>
      </c>
      <c r="O69" s="3">
        <v>3</v>
      </c>
      <c r="P69" s="3">
        <v>5</v>
      </c>
      <c r="Q69" s="3">
        <v>0</v>
      </c>
      <c r="R69" s="3">
        <v>0</v>
      </c>
      <c r="S69" s="3">
        <v>0</v>
      </c>
      <c r="T69" s="3">
        <v>1</v>
      </c>
      <c r="U69" s="3">
        <v>64</v>
      </c>
      <c r="V69" s="3">
        <v>0</v>
      </c>
      <c r="W69" s="3">
        <v>0</v>
      </c>
      <c r="X69" s="3">
        <v>0</v>
      </c>
      <c r="Y69" s="3">
        <v>3</v>
      </c>
      <c r="Z69" s="3">
        <v>96</v>
      </c>
    </row>
    <row r="70" spans="1:26">
      <c r="A70" s="2" t="s">
        <v>92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5</v>
      </c>
      <c r="H70" s="3">
        <v>0</v>
      </c>
      <c r="I70" s="3">
        <v>0</v>
      </c>
      <c r="J70" s="3">
        <v>1</v>
      </c>
      <c r="K70" s="3">
        <v>0</v>
      </c>
      <c r="L70" s="3">
        <v>0</v>
      </c>
      <c r="M70" s="3">
        <v>4</v>
      </c>
      <c r="N70" s="3">
        <v>0</v>
      </c>
      <c r="O70" s="3">
        <v>0</v>
      </c>
      <c r="P70" s="3">
        <v>6</v>
      </c>
      <c r="Q70" s="3">
        <v>2</v>
      </c>
      <c r="R70" s="3">
        <v>0</v>
      </c>
      <c r="S70" s="3">
        <v>0</v>
      </c>
      <c r="T70" s="3">
        <v>1</v>
      </c>
      <c r="U70" s="3">
        <v>2</v>
      </c>
      <c r="V70" s="3">
        <v>1</v>
      </c>
      <c r="W70" s="3">
        <v>0</v>
      </c>
      <c r="X70" s="3">
        <v>0</v>
      </c>
      <c r="Y70" s="3">
        <v>0</v>
      </c>
      <c r="Z70" s="3">
        <v>22</v>
      </c>
    </row>
    <row r="71" spans="1:26">
      <c r="A71" s="2" t="s">
        <v>93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1</v>
      </c>
      <c r="H71" s="3">
        <v>0</v>
      </c>
      <c r="I71" s="3">
        <v>0</v>
      </c>
      <c r="J71" s="3">
        <v>0</v>
      </c>
      <c r="K71" s="3">
        <v>0</v>
      </c>
      <c r="L71" s="3">
        <v>0</v>
      </c>
      <c r="M71" s="3">
        <v>0</v>
      </c>
      <c r="N71" s="3">
        <v>1</v>
      </c>
      <c r="O71" s="3">
        <v>0</v>
      </c>
      <c r="P71" s="3">
        <v>2</v>
      </c>
      <c r="Q71" s="3">
        <v>0</v>
      </c>
      <c r="R71" s="3">
        <v>0</v>
      </c>
      <c r="S71" s="3">
        <v>0</v>
      </c>
      <c r="T71" s="3">
        <v>0</v>
      </c>
      <c r="U71" s="3">
        <v>3</v>
      </c>
      <c r="V71" s="3">
        <v>0</v>
      </c>
      <c r="W71" s="3">
        <v>1</v>
      </c>
      <c r="X71" s="3">
        <v>0</v>
      </c>
      <c r="Y71" s="3">
        <v>0</v>
      </c>
      <c r="Z71" s="3">
        <v>8</v>
      </c>
    </row>
    <row r="72" spans="1:26">
      <c r="A72" s="2" t="s">
        <v>94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1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1</v>
      </c>
    </row>
    <row r="73" spans="1:26">
      <c r="A73" s="2" t="s">
        <v>95</v>
      </c>
      <c r="B73" s="3">
        <v>0</v>
      </c>
      <c r="C73" s="3">
        <v>0</v>
      </c>
      <c r="D73" s="3">
        <v>1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2</v>
      </c>
      <c r="W73" s="3">
        <v>0</v>
      </c>
      <c r="X73" s="3">
        <v>0</v>
      </c>
      <c r="Y73" s="3">
        <v>12</v>
      </c>
      <c r="Z73" s="3">
        <v>15</v>
      </c>
    </row>
    <row r="74" spans="1:26">
      <c r="A74" s="2" t="s">
        <v>96</v>
      </c>
      <c r="B74" s="3">
        <v>36</v>
      </c>
      <c r="C74" s="3">
        <v>32</v>
      </c>
      <c r="D74" s="3">
        <v>15</v>
      </c>
      <c r="E74" s="3">
        <v>45</v>
      </c>
      <c r="F74" s="3">
        <v>24</v>
      </c>
      <c r="G74" s="3">
        <v>72</v>
      </c>
      <c r="H74" s="3">
        <v>0</v>
      </c>
      <c r="I74" s="3">
        <v>0</v>
      </c>
      <c r="J74" s="3">
        <v>27</v>
      </c>
      <c r="K74" s="3">
        <v>11</v>
      </c>
      <c r="L74" s="3">
        <v>6</v>
      </c>
      <c r="M74" s="3">
        <v>107</v>
      </c>
      <c r="N74" s="3">
        <v>3</v>
      </c>
      <c r="O74" s="3">
        <v>12</v>
      </c>
      <c r="P74" s="3">
        <v>113</v>
      </c>
      <c r="Q74" s="3">
        <v>26</v>
      </c>
      <c r="R74" s="3">
        <v>21</v>
      </c>
      <c r="S74" s="3">
        <v>32</v>
      </c>
      <c r="T74" s="3">
        <v>3</v>
      </c>
      <c r="U74" s="3">
        <v>14</v>
      </c>
      <c r="V74" s="3">
        <v>77</v>
      </c>
      <c r="W74" s="3">
        <v>65</v>
      </c>
      <c r="X74" s="3">
        <v>28</v>
      </c>
      <c r="Y74" s="3">
        <v>109</v>
      </c>
      <c r="Z74" s="3">
        <v>878</v>
      </c>
    </row>
    <row r="75" spans="1:26">
      <c r="A75" s="2" t="s">
        <v>97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1</v>
      </c>
      <c r="N75" s="3">
        <v>0</v>
      </c>
      <c r="O75" s="3">
        <v>0</v>
      </c>
      <c r="P75" s="3">
        <v>0</v>
      </c>
      <c r="Q75" s="3">
        <v>0</v>
      </c>
      <c r="R75" s="3">
        <v>1</v>
      </c>
      <c r="S75" s="3">
        <v>0</v>
      </c>
      <c r="T75" s="3">
        <v>0</v>
      </c>
      <c r="U75" s="3">
        <v>0</v>
      </c>
      <c r="V75" s="3">
        <v>1</v>
      </c>
      <c r="W75" s="3">
        <v>0</v>
      </c>
      <c r="X75" s="3">
        <v>0</v>
      </c>
      <c r="Y75" s="3">
        <v>0</v>
      </c>
      <c r="Z75" s="3">
        <v>3</v>
      </c>
    </row>
    <row r="76" spans="1:26">
      <c r="A76" s="2" t="s">
        <v>98</v>
      </c>
      <c r="B76" s="3">
        <v>63</v>
      </c>
      <c r="C76" s="3">
        <v>15</v>
      </c>
      <c r="D76" s="3">
        <v>7</v>
      </c>
      <c r="E76" s="3">
        <v>49</v>
      </c>
      <c r="F76" s="3">
        <v>13</v>
      </c>
      <c r="G76" s="3">
        <v>93</v>
      </c>
      <c r="H76" s="3">
        <v>0</v>
      </c>
      <c r="I76" s="3">
        <v>0</v>
      </c>
      <c r="J76" s="3">
        <v>32</v>
      </c>
      <c r="K76" s="3">
        <v>13</v>
      </c>
      <c r="L76" s="3">
        <v>4</v>
      </c>
      <c r="M76" s="3">
        <v>172</v>
      </c>
      <c r="N76" s="3">
        <v>7</v>
      </c>
      <c r="O76" s="3">
        <v>13</v>
      </c>
      <c r="P76" s="3">
        <v>284</v>
      </c>
      <c r="Q76" s="3">
        <v>21</v>
      </c>
      <c r="R76" s="3">
        <v>49</v>
      </c>
      <c r="S76" s="3">
        <v>20</v>
      </c>
      <c r="T76" s="3">
        <v>3</v>
      </c>
      <c r="U76" s="3">
        <v>25</v>
      </c>
      <c r="V76" s="3">
        <v>30</v>
      </c>
      <c r="W76" s="3">
        <v>37</v>
      </c>
      <c r="X76" s="3">
        <v>17</v>
      </c>
      <c r="Y76" s="3">
        <v>72</v>
      </c>
      <c r="Z76" s="3">
        <v>1039</v>
      </c>
    </row>
    <row r="77" spans="1:26">
      <c r="A77" s="2" t="s">
        <v>99</v>
      </c>
      <c r="B77" s="3">
        <v>4</v>
      </c>
      <c r="C77" s="3">
        <v>1</v>
      </c>
      <c r="D77" s="3">
        <v>0</v>
      </c>
      <c r="E77" s="3">
        <v>8</v>
      </c>
      <c r="F77" s="3">
        <v>0</v>
      </c>
      <c r="G77" s="3">
        <v>7</v>
      </c>
      <c r="H77" s="3">
        <v>0</v>
      </c>
      <c r="I77" s="3">
        <v>0</v>
      </c>
      <c r="J77" s="3">
        <v>11</v>
      </c>
      <c r="K77" s="3">
        <v>0</v>
      </c>
      <c r="L77" s="3">
        <v>2</v>
      </c>
      <c r="M77" s="3">
        <v>21</v>
      </c>
      <c r="N77" s="3">
        <v>0</v>
      </c>
      <c r="O77" s="3">
        <v>5</v>
      </c>
      <c r="P77" s="3">
        <v>24</v>
      </c>
      <c r="Q77" s="3">
        <v>4</v>
      </c>
      <c r="R77" s="3">
        <v>5</v>
      </c>
      <c r="S77" s="3">
        <v>1</v>
      </c>
      <c r="T77" s="3">
        <v>1</v>
      </c>
      <c r="U77" s="3">
        <v>5</v>
      </c>
      <c r="V77" s="3">
        <v>2</v>
      </c>
      <c r="W77" s="3">
        <v>8</v>
      </c>
      <c r="X77" s="3">
        <v>10</v>
      </c>
      <c r="Y77" s="3">
        <v>9</v>
      </c>
      <c r="Z77" s="3">
        <v>128</v>
      </c>
    </row>
    <row r="78" spans="1:26">
      <c r="A78" s="2" t="s">
        <v>100</v>
      </c>
      <c r="B78" s="3">
        <v>8</v>
      </c>
      <c r="C78" s="3">
        <v>4</v>
      </c>
      <c r="D78" s="3">
        <v>1</v>
      </c>
      <c r="E78" s="3">
        <v>6</v>
      </c>
      <c r="F78" s="3">
        <v>0</v>
      </c>
      <c r="G78" s="3">
        <v>10</v>
      </c>
      <c r="H78" s="3">
        <v>1</v>
      </c>
      <c r="I78" s="3">
        <v>0</v>
      </c>
      <c r="J78" s="3">
        <v>12</v>
      </c>
      <c r="K78" s="3">
        <v>0</v>
      </c>
      <c r="L78" s="3">
        <v>0</v>
      </c>
      <c r="M78" s="3">
        <v>50</v>
      </c>
      <c r="N78" s="3">
        <v>3</v>
      </c>
      <c r="O78" s="3">
        <v>3</v>
      </c>
      <c r="P78" s="3">
        <v>52</v>
      </c>
      <c r="Q78" s="3">
        <v>1</v>
      </c>
      <c r="R78" s="3">
        <v>18</v>
      </c>
      <c r="S78" s="3">
        <v>5</v>
      </c>
      <c r="T78" s="3">
        <v>0</v>
      </c>
      <c r="U78" s="3">
        <v>6</v>
      </c>
      <c r="V78" s="3">
        <v>0</v>
      </c>
      <c r="W78" s="3">
        <v>5</v>
      </c>
      <c r="X78" s="3">
        <v>7</v>
      </c>
      <c r="Y78" s="3">
        <v>4</v>
      </c>
      <c r="Z78" s="3">
        <v>196</v>
      </c>
    </row>
    <row r="79" spans="1:26">
      <c r="A79" s="2" t="s">
        <v>101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1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3</v>
      </c>
      <c r="Q79" s="3">
        <v>0</v>
      </c>
      <c r="R79" s="3">
        <v>0</v>
      </c>
      <c r="S79" s="3">
        <v>0</v>
      </c>
      <c r="T79" s="3">
        <v>0</v>
      </c>
      <c r="U79" s="3">
        <v>3</v>
      </c>
      <c r="V79" s="3">
        <v>0</v>
      </c>
      <c r="W79" s="3">
        <v>0</v>
      </c>
      <c r="X79" s="3">
        <v>0</v>
      </c>
      <c r="Y79" s="3">
        <v>0</v>
      </c>
      <c r="Z79" s="3">
        <v>7</v>
      </c>
    </row>
    <row r="80" spans="1:26">
      <c r="A80" s="2" t="s">
        <v>102</v>
      </c>
      <c r="B80" s="3">
        <v>1</v>
      </c>
      <c r="C80" s="3">
        <v>0</v>
      </c>
      <c r="D80" s="3">
        <v>0</v>
      </c>
      <c r="E80" s="3">
        <v>0</v>
      </c>
      <c r="F80" s="3">
        <v>0</v>
      </c>
      <c r="G80" s="3">
        <v>25</v>
      </c>
      <c r="H80" s="3">
        <v>0</v>
      </c>
      <c r="I80" s="3">
        <v>1</v>
      </c>
      <c r="J80" s="3">
        <v>9</v>
      </c>
      <c r="K80" s="3">
        <v>0</v>
      </c>
      <c r="L80" s="3">
        <v>0</v>
      </c>
      <c r="M80" s="3">
        <v>0</v>
      </c>
      <c r="N80" s="3">
        <v>1</v>
      </c>
      <c r="O80" s="3">
        <v>0</v>
      </c>
      <c r="P80" s="3">
        <v>0</v>
      </c>
      <c r="Q80" s="3">
        <v>1</v>
      </c>
      <c r="R80" s="3">
        <v>4</v>
      </c>
      <c r="S80" s="3">
        <v>5</v>
      </c>
      <c r="T80" s="3">
        <v>0</v>
      </c>
      <c r="U80" s="3">
        <v>12</v>
      </c>
      <c r="V80" s="3">
        <v>5</v>
      </c>
      <c r="W80" s="3">
        <v>19</v>
      </c>
      <c r="X80" s="3">
        <v>5</v>
      </c>
      <c r="Y80" s="3">
        <v>3</v>
      </c>
      <c r="Z80" s="3">
        <v>91</v>
      </c>
    </row>
    <row r="81" spans="1:26">
      <c r="A81" s="2" t="s">
        <v>103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3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1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6</v>
      </c>
      <c r="V81" s="3">
        <v>0</v>
      </c>
      <c r="W81" s="3">
        <v>0</v>
      </c>
      <c r="X81" s="3">
        <v>0</v>
      </c>
      <c r="Y81" s="3">
        <v>2</v>
      </c>
      <c r="Z81" s="3">
        <v>12</v>
      </c>
    </row>
    <row r="82" spans="1:26">
      <c r="A82" s="2" t="s">
        <v>104</v>
      </c>
      <c r="B82" s="3">
        <v>2</v>
      </c>
      <c r="C82" s="3">
        <v>0</v>
      </c>
      <c r="D82" s="3">
        <v>0</v>
      </c>
      <c r="E82" s="3">
        <v>0</v>
      </c>
      <c r="F82" s="3">
        <v>1</v>
      </c>
      <c r="G82" s="3">
        <v>13</v>
      </c>
      <c r="H82" s="3">
        <v>0</v>
      </c>
      <c r="I82" s="3">
        <v>0</v>
      </c>
      <c r="J82" s="3">
        <v>4</v>
      </c>
      <c r="K82" s="3">
        <v>0</v>
      </c>
      <c r="L82" s="3">
        <v>0</v>
      </c>
      <c r="M82" s="3">
        <v>5</v>
      </c>
      <c r="N82" s="3">
        <v>1</v>
      </c>
      <c r="O82" s="3">
        <v>3</v>
      </c>
      <c r="P82" s="3">
        <v>1</v>
      </c>
      <c r="Q82" s="3">
        <v>0</v>
      </c>
      <c r="R82" s="3">
        <v>0</v>
      </c>
      <c r="S82" s="3">
        <v>3</v>
      </c>
      <c r="T82" s="3">
        <v>10</v>
      </c>
      <c r="U82" s="3">
        <v>8</v>
      </c>
      <c r="V82" s="3">
        <v>3</v>
      </c>
      <c r="W82" s="3">
        <v>7</v>
      </c>
      <c r="X82" s="3">
        <v>1</v>
      </c>
      <c r="Y82" s="3">
        <v>5</v>
      </c>
      <c r="Z82" s="3">
        <v>67</v>
      </c>
    </row>
    <row r="83" spans="1:26">
      <c r="A83" s="2" t="s">
        <v>105</v>
      </c>
      <c r="B83" s="3">
        <v>97</v>
      </c>
      <c r="C83" s="3">
        <v>36</v>
      </c>
      <c r="D83" s="3">
        <v>42</v>
      </c>
      <c r="E83" s="3">
        <v>102</v>
      </c>
      <c r="F83" s="3">
        <v>40</v>
      </c>
      <c r="G83" s="3">
        <v>246</v>
      </c>
      <c r="H83" s="3">
        <v>14</v>
      </c>
      <c r="I83" s="3">
        <v>138</v>
      </c>
      <c r="J83" s="3">
        <v>49</v>
      </c>
      <c r="K83" s="3">
        <v>21</v>
      </c>
      <c r="L83" s="3">
        <v>70</v>
      </c>
      <c r="M83" s="3">
        <v>190</v>
      </c>
      <c r="N83" s="3">
        <v>59</v>
      </c>
      <c r="O83" s="3">
        <v>103</v>
      </c>
      <c r="P83" s="3">
        <v>192</v>
      </c>
      <c r="Q83" s="3">
        <v>139</v>
      </c>
      <c r="R83" s="3">
        <v>33</v>
      </c>
      <c r="S83" s="3">
        <v>138</v>
      </c>
      <c r="T83" s="3">
        <v>232</v>
      </c>
      <c r="U83" s="3">
        <v>183</v>
      </c>
      <c r="V83" s="3">
        <v>164</v>
      </c>
      <c r="W83" s="3">
        <v>126</v>
      </c>
      <c r="X83" s="3">
        <v>76</v>
      </c>
      <c r="Y83" s="3">
        <v>1150</v>
      </c>
      <c r="Z83" s="3">
        <v>3640</v>
      </c>
    </row>
    <row r="84" spans="1:26">
      <c r="A84" s="2" t="s">
        <v>106</v>
      </c>
      <c r="B84" s="3">
        <v>1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1</v>
      </c>
      <c r="T84" s="3">
        <v>0</v>
      </c>
      <c r="U84" s="3">
        <v>7</v>
      </c>
      <c r="V84" s="3">
        <v>2</v>
      </c>
      <c r="W84" s="3">
        <v>0</v>
      </c>
      <c r="X84" s="3">
        <v>0</v>
      </c>
      <c r="Y84" s="3">
        <v>0</v>
      </c>
      <c r="Z84" s="3">
        <v>11</v>
      </c>
    </row>
    <row r="85" spans="1:26">
      <c r="A85" s="2" t="s">
        <v>107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9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9</v>
      </c>
    </row>
    <row r="86" spans="1:26">
      <c r="A86" s="2" t="s">
        <v>108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  <c r="G86" s="3">
        <v>1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1</v>
      </c>
      <c r="P86" s="3">
        <v>1</v>
      </c>
      <c r="Q86" s="3">
        <v>0</v>
      </c>
      <c r="R86" s="3">
        <v>0</v>
      </c>
      <c r="S86" s="3">
        <v>0</v>
      </c>
      <c r="T86" s="3">
        <v>1</v>
      </c>
      <c r="U86" s="3">
        <v>0</v>
      </c>
      <c r="V86" s="3">
        <v>1</v>
      </c>
      <c r="W86" s="3">
        <v>0</v>
      </c>
      <c r="X86" s="3">
        <v>0</v>
      </c>
      <c r="Y86" s="3">
        <v>1</v>
      </c>
      <c r="Z86" s="3">
        <v>6</v>
      </c>
    </row>
    <row r="87" spans="1:26">
      <c r="A87" s="2" t="s">
        <v>109</v>
      </c>
      <c r="B87" s="3">
        <v>15</v>
      </c>
      <c r="C87" s="3">
        <v>0</v>
      </c>
      <c r="D87" s="3">
        <v>2</v>
      </c>
      <c r="E87" s="3">
        <v>17</v>
      </c>
      <c r="F87" s="3">
        <v>2</v>
      </c>
      <c r="G87" s="3">
        <v>23</v>
      </c>
      <c r="H87" s="3">
        <v>0</v>
      </c>
      <c r="I87" s="3">
        <v>9</v>
      </c>
      <c r="J87" s="3">
        <v>13</v>
      </c>
      <c r="K87" s="3">
        <v>0</v>
      </c>
      <c r="L87" s="3">
        <v>7</v>
      </c>
      <c r="M87" s="3">
        <v>6</v>
      </c>
      <c r="N87" s="3">
        <v>4</v>
      </c>
      <c r="O87" s="3">
        <v>7</v>
      </c>
      <c r="P87" s="3">
        <v>21</v>
      </c>
      <c r="Q87" s="3">
        <v>1</v>
      </c>
      <c r="R87" s="3">
        <v>9</v>
      </c>
      <c r="S87" s="3">
        <v>17</v>
      </c>
      <c r="T87" s="3">
        <v>31</v>
      </c>
      <c r="U87" s="3">
        <v>17</v>
      </c>
      <c r="V87" s="3">
        <v>11</v>
      </c>
      <c r="W87" s="3">
        <v>10</v>
      </c>
      <c r="X87" s="3">
        <v>6</v>
      </c>
      <c r="Y87" s="3">
        <v>21</v>
      </c>
      <c r="Z87" s="3">
        <v>249</v>
      </c>
    </row>
    <row r="88" spans="1:26">
      <c r="A88" s="2" t="s">
        <v>110</v>
      </c>
      <c r="B88" s="3">
        <v>5</v>
      </c>
      <c r="C88" s="3">
        <v>1</v>
      </c>
      <c r="D88" s="3">
        <v>0</v>
      </c>
      <c r="E88" s="3">
        <v>0</v>
      </c>
      <c r="F88" s="3">
        <v>1</v>
      </c>
      <c r="G88" s="3">
        <v>13</v>
      </c>
      <c r="H88" s="3">
        <v>0</v>
      </c>
      <c r="I88" s="3">
        <v>3</v>
      </c>
      <c r="J88" s="3">
        <v>5</v>
      </c>
      <c r="K88" s="3">
        <v>0</v>
      </c>
      <c r="L88" s="3">
        <v>0</v>
      </c>
      <c r="M88" s="3">
        <v>1</v>
      </c>
      <c r="N88" s="3">
        <v>0</v>
      </c>
      <c r="O88" s="3">
        <v>1</v>
      </c>
      <c r="P88" s="3">
        <v>0</v>
      </c>
      <c r="Q88" s="3">
        <v>0</v>
      </c>
      <c r="R88" s="3">
        <v>3</v>
      </c>
      <c r="S88" s="3">
        <v>1</v>
      </c>
      <c r="T88" s="3">
        <v>1</v>
      </c>
      <c r="U88" s="3">
        <v>2</v>
      </c>
      <c r="V88" s="3">
        <v>1</v>
      </c>
      <c r="W88" s="3">
        <v>5</v>
      </c>
      <c r="X88" s="3">
        <v>0</v>
      </c>
      <c r="Y88" s="3">
        <v>4</v>
      </c>
      <c r="Z88" s="3">
        <v>47</v>
      </c>
    </row>
    <row r="89" spans="1:26">
      <c r="A89" s="2" t="s">
        <v>111</v>
      </c>
      <c r="B89" s="3">
        <v>23</v>
      </c>
      <c r="C89" s="3">
        <v>4</v>
      </c>
      <c r="D89" s="3">
        <v>3</v>
      </c>
      <c r="E89" s="3">
        <v>12</v>
      </c>
      <c r="F89" s="3">
        <v>11</v>
      </c>
      <c r="G89" s="3">
        <v>37</v>
      </c>
      <c r="H89" s="3">
        <v>2</v>
      </c>
      <c r="I89" s="3">
        <v>10</v>
      </c>
      <c r="J89" s="3">
        <v>4</v>
      </c>
      <c r="K89" s="3">
        <v>3</v>
      </c>
      <c r="L89" s="3">
        <v>2</v>
      </c>
      <c r="M89" s="3">
        <v>50</v>
      </c>
      <c r="N89" s="3">
        <v>1</v>
      </c>
      <c r="O89" s="3">
        <v>27</v>
      </c>
      <c r="P89" s="3">
        <v>25</v>
      </c>
      <c r="Q89" s="3">
        <v>14</v>
      </c>
      <c r="R89" s="3">
        <v>3</v>
      </c>
      <c r="S89" s="3">
        <v>21</v>
      </c>
      <c r="T89" s="3">
        <v>31</v>
      </c>
      <c r="U89" s="3">
        <v>15</v>
      </c>
      <c r="V89" s="3">
        <v>8</v>
      </c>
      <c r="W89" s="3">
        <v>10</v>
      </c>
      <c r="X89" s="3">
        <v>12</v>
      </c>
      <c r="Y89" s="3">
        <v>58</v>
      </c>
      <c r="Z89" s="3">
        <v>386</v>
      </c>
    </row>
    <row r="90" spans="1:26">
      <c r="A90" s="2" t="s">
        <v>112</v>
      </c>
      <c r="B90" s="3">
        <v>2</v>
      </c>
      <c r="C90" s="3">
        <v>0</v>
      </c>
      <c r="D90" s="3">
        <v>0</v>
      </c>
      <c r="E90" s="3">
        <v>2</v>
      </c>
      <c r="F90" s="3">
        <v>0</v>
      </c>
      <c r="G90" s="3">
        <v>2</v>
      </c>
      <c r="H90" s="3">
        <v>0</v>
      </c>
      <c r="I90" s="3">
        <v>1</v>
      </c>
      <c r="J90" s="3">
        <v>0</v>
      </c>
      <c r="K90" s="3">
        <v>0</v>
      </c>
      <c r="L90" s="3">
        <v>0</v>
      </c>
      <c r="M90" s="3">
        <v>8</v>
      </c>
      <c r="N90" s="3">
        <v>0</v>
      </c>
      <c r="O90" s="3">
        <v>1</v>
      </c>
      <c r="P90" s="3">
        <v>3</v>
      </c>
      <c r="Q90" s="3">
        <v>0</v>
      </c>
      <c r="R90" s="3">
        <v>0</v>
      </c>
      <c r="S90" s="3">
        <v>0</v>
      </c>
      <c r="T90" s="3">
        <v>1</v>
      </c>
      <c r="U90" s="3">
        <v>1</v>
      </c>
      <c r="V90" s="3">
        <v>0</v>
      </c>
      <c r="W90" s="3">
        <v>0</v>
      </c>
      <c r="X90" s="3">
        <v>1</v>
      </c>
      <c r="Y90" s="3">
        <v>0</v>
      </c>
      <c r="Z90" s="3">
        <v>22</v>
      </c>
    </row>
    <row r="91" spans="1:26">
      <c r="A91" s="2" t="s">
        <v>113</v>
      </c>
      <c r="B91" s="3">
        <v>0</v>
      </c>
      <c r="C91" s="3">
        <v>1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2</v>
      </c>
      <c r="P91" s="3">
        <v>1</v>
      </c>
      <c r="Q91" s="3">
        <v>0</v>
      </c>
      <c r="R91" s="3">
        <v>0</v>
      </c>
      <c r="S91" s="3">
        <v>0</v>
      </c>
      <c r="T91" s="3">
        <v>0</v>
      </c>
      <c r="U91" s="3">
        <v>7</v>
      </c>
      <c r="V91" s="3">
        <v>0</v>
      </c>
      <c r="W91" s="3">
        <v>0</v>
      </c>
      <c r="X91" s="3">
        <v>0</v>
      </c>
      <c r="Y91" s="3">
        <v>2</v>
      </c>
      <c r="Z91" s="3">
        <v>13</v>
      </c>
    </row>
    <row r="92" spans="1:26">
      <c r="A92" s="2" t="s">
        <v>114</v>
      </c>
      <c r="B92" s="3">
        <v>25</v>
      </c>
      <c r="C92" s="3">
        <v>10</v>
      </c>
      <c r="D92" s="3">
        <v>2</v>
      </c>
      <c r="E92" s="3">
        <v>32</v>
      </c>
      <c r="F92" s="3">
        <v>8</v>
      </c>
      <c r="G92" s="3">
        <v>58</v>
      </c>
      <c r="H92" s="3">
        <v>2</v>
      </c>
      <c r="I92" s="3">
        <v>61</v>
      </c>
      <c r="J92" s="3">
        <v>19</v>
      </c>
      <c r="K92" s="3">
        <v>14</v>
      </c>
      <c r="L92" s="3">
        <v>4</v>
      </c>
      <c r="M92" s="3">
        <v>94</v>
      </c>
      <c r="N92" s="3">
        <v>11</v>
      </c>
      <c r="O92" s="3">
        <v>12</v>
      </c>
      <c r="P92" s="3">
        <v>85</v>
      </c>
      <c r="Q92" s="3">
        <v>20</v>
      </c>
      <c r="R92" s="3">
        <v>4</v>
      </c>
      <c r="S92" s="3">
        <v>22</v>
      </c>
      <c r="T92" s="3">
        <v>71</v>
      </c>
      <c r="U92" s="3">
        <v>29</v>
      </c>
      <c r="V92" s="3">
        <v>21</v>
      </c>
      <c r="W92" s="3">
        <v>25</v>
      </c>
      <c r="X92" s="3">
        <v>10</v>
      </c>
      <c r="Y92" s="3">
        <v>115</v>
      </c>
      <c r="Z92" s="3">
        <v>754</v>
      </c>
    </row>
    <row r="93" spans="1:26">
      <c r="A93" s="1" t="s">
        <v>25</v>
      </c>
      <c r="B93" s="4">
        <v>2389</v>
      </c>
      <c r="C93" s="4">
        <v>673</v>
      </c>
      <c r="D93" s="4">
        <v>549</v>
      </c>
      <c r="E93" s="4">
        <v>1167</v>
      </c>
      <c r="F93" s="4">
        <v>644</v>
      </c>
      <c r="G93" s="4">
        <v>3022</v>
      </c>
      <c r="H93" s="4">
        <v>141</v>
      </c>
      <c r="I93" s="4">
        <v>2752</v>
      </c>
      <c r="J93" s="4">
        <v>579</v>
      </c>
      <c r="K93" s="4">
        <v>272</v>
      </c>
      <c r="L93" s="4">
        <v>604</v>
      </c>
      <c r="M93" s="4">
        <v>2525</v>
      </c>
      <c r="N93" s="4">
        <v>761</v>
      </c>
      <c r="O93" s="4">
        <v>1144</v>
      </c>
      <c r="P93" s="4">
        <v>2530</v>
      </c>
      <c r="Q93" s="4">
        <v>1851</v>
      </c>
      <c r="R93" s="4">
        <v>757</v>
      </c>
      <c r="S93" s="4">
        <v>1195</v>
      </c>
      <c r="T93" s="4">
        <v>2038</v>
      </c>
      <c r="U93" s="4">
        <v>3372</v>
      </c>
      <c r="V93" s="4">
        <v>2005</v>
      </c>
      <c r="W93" s="4">
        <v>1785</v>
      </c>
      <c r="X93" s="4">
        <v>693</v>
      </c>
      <c r="Y93" s="4">
        <v>7005</v>
      </c>
      <c r="Z93" s="4">
        <v>40453</v>
      </c>
    </row>
    <row r="94" spans="1:26">
      <c r="A94" s="2"/>
      <c r="B94" s="2">
        <f>MAX(B4:B92)</f>
        <v>502</v>
      </c>
      <c r="C94" s="2">
        <f t="shared" ref="C94:Y94" si="1">MAX(C4:C92)</f>
        <v>119</v>
      </c>
      <c r="D94" s="2">
        <f t="shared" si="1"/>
        <v>104</v>
      </c>
      <c r="E94" s="2">
        <f t="shared" si="1"/>
        <v>286</v>
      </c>
      <c r="F94" s="2">
        <f t="shared" si="1"/>
        <v>126</v>
      </c>
      <c r="G94" s="2">
        <f t="shared" si="1"/>
        <v>730</v>
      </c>
      <c r="H94" s="2">
        <f t="shared" si="1"/>
        <v>42</v>
      </c>
      <c r="I94" s="2">
        <f t="shared" si="1"/>
        <v>790</v>
      </c>
      <c r="J94" s="2">
        <f t="shared" si="1"/>
        <v>120</v>
      </c>
      <c r="K94" s="2">
        <f t="shared" si="1"/>
        <v>44</v>
      </c>
      <c r="L94" s="2">
        <f t="shared" si="1"/>
        <v>105</v>
      </c>
      <c r="M94" s="2">
        <f t="shared" si="1"/>
        <v>455</v>
      </c>
      <c r="N94" s="2">
        <f t="shared" si="1"/>
        <v>151</v>
      </c>
      <c r="O94" s="2">
        <f t="shared" si="1"/>
        <v>167</v>
      </c>
      <c r="P94" s="2">
        <f t="shared" si="1"/>
        <v>510</v>
      </c>
      <c r="Q94" s="2">
        <f t="shared" si="1"/>
        <v>410</v>
      </c>
      <c r="R94" s="2">
        <f t="shared" si="1"/>
        <v>130</v>
      </c>
      <c r="S94" s="2">
        <f t="shared" si="1"/>
        <v>202</v>
      </c>
      <c r="T94" s="2">
        <f t="shared" si="1"/>
        <v>312</v>
      </c>
      <c r="U94" s="2">
        <f t="shared" si="1"/>
        <v>644</v>
      </c>
      <c r="V94" s="2">
        <f t="shared" si="1"/>
        <v>426</v>
      </c>
      <c r="W94" s="2">
        <f t="shared" si="1"/>
        <v>422</v>
      </c>
      <c r="X94" s="2">
        <f t="shared" si="1"/>
        <v>135</v>
      </c>
      <c r="Y94" s="2">
        <f t="shared" si="1"/>
        <v>1150</v>
      </c>
      <c r="Z94" s="2"/>
    </row>
  </sheetData>
  <conditionalFormatting sqref="B4:Y92 Z4">
    <cfRule type="cellIs" dxfId="0" priority="1" operator="equal">
      <formula>B$94</formula>
    </cfRule>
  </conditionalFormatting>
  <pageMargins left="0.7" right="0.7" top="0.75" bottom="0.75" header="0.3" footer="0.3"/>
  <pageSetup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E26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5"/>
  <cols>
    <col min="1" max="1" width="14.85546875" customWidth="1"/>
    <col min="2" max="2" width="18" customWidth="1"/>
    <col min="3" max="3" width="16" customWidth="1"/>
    <col min="4" max="4" width="18.85546875" customWidth="1"/>
    <col min="5" max="5" width="16.7109375" customWidth="1"/>
  </cols>
  <sheetData>
    <row r="1" spans="1:5" ht="30" customHeight="1">
      <c r="A1" s="5" t="s">
        <v>115</v>
      </c>
      <c r="B1" s="5" t="s">
        <v>116</v>
      </c>
      <c r="C1" s="6" t="s">
        <v>117</v>
      </c>
      <c r="D1" s="6" t="s">
        <v>118</v>
      </c>
      <c r="E1" s="6" t="s">
        <v>119</v>
      </c>
    </row>
    <row r="2" spans="1:5">
      <c r="A2" s="5"/>
      <c r="B2" s="5"/>
      <c r="C2" s="6"/>
      <c r="D2" s="6"/>
      <c r="E2" s="6"/>
    </row>
    <row r="3" spans="1:5">
      <c r="A3" t="s">
        <v>120</v>
      </c>
      <c r="B3" t="s">
        <v>1</v>
      </c>
      <c r="C3" t="str">
        <f>INDEX('Data 1'!$A$4:$A$92,MATCH(LARGE('Data 1'!B$4:$B$92,COLUMN(A1)),'Data 1'!$B$4:$B$92,0))</f>
        <v>A 2200</v>
      </c>
      <c r="D3" t="str">
        <f>INDEX('Data 1'!$A$4:$A$92,MATCH(LARGE('Data 1'!$B$4:C$92,COLUMN(B1)),'Data 1'!$B$4:$B$92,0))</f>
        <v>A2300</v>
      </c>
      <c r="E3" t="str">
        <f>INDEX('Data 1'!$A$4:$A$92,MATCH(LARGE('Data 1'!$B$4:D$92,COLUMN(C1)),'Data 1'!$B$4:$B$92,0))</f>
        <v>A 1200</v>
      </c>
    </row>
    <row r="4" spans="1:5">
      <c r="A4" t="s">
        <v>121</v>
      </c>
      <c r="B4" t="s">
        <v>2</v>
      </c>
    </row>
    <row r="5" spans="1:5">
      <c r="A5" t="s">
        <v>121</v>
      </c>
      <c r="B5" t="s">
        <v>3</v>
      </c>
    </row>
    <row r="6" spans="1:5">
      <c r="A6" t="s">
        <v>122</v>
      </c>
      <c r="B6" t="s">
        <v>4</v>
      </c>
    </row>
    <row r="7" spans="1:5">
      <c r="A7" t="s">
        <v>123</v>
      </c>
      <c r="B7" t="s">
        <v>5</v>
      </c>
    </row>
    <row r="8" spans="1:5">
      <c r="A8" t="s">
        <v>122</v>
      </c>
      <c r="B8" t="s">
        <v>6</v>
      </c>
    </row>
    <row r="9" spans="1:5">
      <c r="A9" t="s">
        <v>123</v>
      </c>
      <c r="B9" t="s">
        <v>7</v>
      </c>
    </row>
    <row r="10" spans="1:5">
      <c r="A10" t="s">
        <v>120</v>
      </c>
      <c r="B10" t="s">
        <v>8</v>
      </c>
    </row>
    <row r="11" spans="1:5">
      <c r="A11" t="s">
        <v>122</v>
      </c>
      <c r="B11" t="s">
        <v>9</v>
      </c>
    </row>
    <row r="12" spans="1:5">
      <c r="A12" t="s">
        <v>122</v>
      </c>
      <c r="B12" t="s">
        <v>10</v>
      </c>
    </row>
    <row r="13" spans="1:5">
      <c r="A13" t="s">
        <v>121</v>
      </c>
      <c r="B13" t="s">
        <v>11</v>
      </c>
    </row>
    <row r="14" spans="1:5">
      <c r="A14" t="s">
        <v>120</v>
      </c>
      <c r="B14" t="s">
        <v>12</v>
      </c>
    </row>
    <row r="15" spans="1:5">
      <c r="A15" t="s">
        <v>120</v>
      </c>
      <c r="B15" t="s">
        <v>13</v>
      </c>
    </row>
    <row r="16" spans="1:5">
      <c r="A16" t="s">
        <v>123</v>
      </c>
      <c r="B16" t="s">
        <v>14</v>
      </c>
    </row>
    <row r="17" spans="1:2">
      <c r="A17" t="s">
        <v>123</v>
      </c>
      <c r="B17" t="s">
        <v>15</v>
      </c>
    </row>
    <row r="18" spans="1:2">
      <c r="A18" t="s">
        <v>121</v>
      </c>
      <c r="B18" t="s">
        <v>16</v>
      </c>
    </row>
    <row r="19" spans="1:2">
      <c r="A19" t="s">
        <v>122</v>
      </c>
      <c r="B19" t="s">
        <v>17</v>
      </c>
    </row>
    <row r="20" spans="1:2">
      <c r="A20" t="s">
        <v>122</v>
      </c>
      <c r="B20" t="s">
        <v>18</v>
      </c>
    </row>
    <row r="21" spans="1:2">
      <c r="A21" t="s">
        <v>123</v>
      </c>
      <c r="B21" t="s">
        <v>19</v>
      </c>
    </row>
    <row r="22" spans="1:2">
      <c r="A22" t="s">
        <v>120</v>
      </c>
      <c r="B22" t="s">
        <v>20</v>
      </c>
    </row>
    <row r="23" spans="1:2">
      <c r="A23" t="s">
        <v>122</v>
      </c>
      <c r="B23" t="s">
        <v>21</v>
      </c>
    </row>
    <row r="24" spans="1:2">
      <c r="A24" t="s">
        <v>122</v>
      </c>
      <c r="B24" t="s">
        <v>22</v>
      </c>
    </row>
    <row r="25" spans="1:2">
      <c r="A25" t="s">
        <v>122</v>
      </c>
      <c r="B25" t="s">
        <v>23</v>
      </c>
    </row>
    <row r="26" spans="1:2">
      <c r="A26" t="s">
        <v>121</v>
      </c>
      <c r="B26" t="s">
        <v>24</v>
      </c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2:B11"/>
  <sheetViews>
    <sheetView workbookViewId="0">
      <selection activeCell="D7" sqref="D7"/>
    </sheetView>
  </sheetViews>
  <sheetFormatPr defaultRowHeight="15"/>
  <cols>
    <col min="1" max="1" width="17.42578125" bestFit="1" customWidth="1"/>
  </cols>
  <sheetData>
    <row r="2" spans="1:2">
      <c r="A2" t="s">
        <v>127</v>
      </c>
      <c r="B2">
        <v>70</v>
      </c>
    </row>
    <row r="3" spans="1:2">
      <c r="A3" t="s">
        <v>126</v>
      </c>
      <c r="B3">
        <v>45</v>
      </c>
    </row>
    <row r="4" spans="1:2">
      <c r="A4" t="s">
        <v>125</v>
      </c>
      <c r="B4">
        <v>60</v>
      </c>
    </row>
    <row r="5" spans="1:2">
      <c r="A5" t="s">
        <v>128</v>
      </c>
      <c r="B5">
        <v>65</v>
      </c>
    </row>
    <row r="6" spans="1:2">
      <c r="A6" t="s">
        <v>124</v>
      </c>
      <c r="B6">
        <v>70</v>
      </c>
    </row>
    <row r="9" spans="1:2">
      <c r="A9">
        <v>1</v>
      </c>
      <c r="B9">
        <f>SUMIF($A$2:$A$6,"Rahul*",$B$2:$B$6)</f>
        <v>195</v>
      </c>
    </row>
    <row r="10" spans="1:2">
      <c r="A10">
        <v>2</v>
      </c>
      <c r="B10">
        <f>SUMPRODUCT((LEFT($A$2:$A$6,FIND(" ",$A$2:$A$6,1)-1)="Rahul")*($B$2:B6))</f>
        <v>195</v>
      </c>
    </row>
    <row r="11" spans="1:2">
      <c r="B11" t="e">
        <f>Sum_UDF(A2:A6)</f>
        <v>#VALUE!</v>
      </c>
    </row>
  </sheetData>
  <sortState ref="A2:B6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1</vt:lpstr>
      <vt:lpstr>Report</vt:lpstr>
      <vt:lpstr>Sheet1</vt:lpstr>
    </vt:vector>
  </TitlesOfParts>
  <Company>v5global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unmukt</dc:creator>
  <cp:lastModifiedBy>Noorain Ansari</cp:lastModifiedBy>
  <dcterms:created xsi:type="dcterms:W3CDTF">2012-07-20T05:44:05Z</dcterms:created>
  <dcterms:modified xsi:type="dcterms:W3CDTF">2012-07-20T12:21:57Z</dcterms:modified>
</cp:coreProperties>
</file>