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2" windowWidth="15576" windowHeight="79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" i="1"/>
  <c r="F3"/>
  <c r="F4"/>
  <c r="F5"/>
  <c r="F6"/>
  <c r="E3"/>
  <c r="E4"/>
  <c r="E5"/>
  <c r="E6"/>
  <c r="E2"/>
  <c r="H2"/>
  <c r="H3"/>
  <c r="C7" l="1"/>
  <c r="C6"/>
  <c r="C5"/>
  <c r="C4"/>
  <c r="C3"/>
  <c r="C2"/>
</calcChain>
</file>

<file path=xl/sharedStrings.xml><?xml version="1.0" encoding="utf-8"?>
<sst xmlns="http://schemas.openxmlformats.org/spreadsheetml/2006/main" count="88" uniqueCount="50">
  <si>
    <t>Sharmila Rawat</t>
  </si>
  <si>
    <t>Prabandha Mahatara</t>
  </si>
  <si>
    <t>Kamala Phadera</t>
  </si>
  <si>
    <t>Pragati Bandari</t>
  </si>
  <si>
    <t>Rupsi Bandari</t>
  </si>
  <si>
    <t>Marichman Pun</t>
  </si>
  <si>
    <t>Chhemendra Jaisi</t>
  </si>
  <si>
    <t>Pema Lhamu</t>
  </si>
  <si>
    <t>Sampati Nepali</t>
  </si>
  <si>
    <t>Dechen Wangmo</t>
  </si>
  <si>
    <t>Kunsang Chokey</t>
  </si>
  <si>
    <t>Pema Wangmo</t>
  </si>
  <si>
    <t>Prem Maya Shahi</t>
  </si>
  <si>
    <t>Yesang Lhamu</t>
  </si>
  <si>
    <t>Tendol Sangmo</t>
  </si>
  <si>
    <t>Kiran Mahat</t>
  </si>
  <si>
    <t>Dhandevi Thapa</t>
  </si>
  <si>
    <t>Prabha Buda</t>
  </si>
  <si>
    <t>Pashupati Jaisi</t>
  </si>
  <si>
    <t>Anga Rawal</t>
  </si>
  <si>
    <t>Prem Buda</t>
  </si>
  <si>
    <t>Singharup Buda</t>
  </si>
  <si>
    <t>Ramayan Rawal</t>
  </si>
  <si>
    <t>Sher Bahadur Buda</t>
  </si>
  <si>
    <t>Prithvi Rokaya</t>
  </si>
  <si>
    <t>Jaibir Rawat</t>
  </si>
  <si>
    <t>Baburam Shahi</t>
  </si>
  <si>
    <t>Birendra Shahi</t>
  </si>
  <si>
    <t>Shyam Buda</t>
  </si>
  <si>
    <t>Man Bahadur Rokaya</t>
  </si>
  <si>
    <t>Hikmat Hamal</t>
  </si>
  <si>
    <t>Dil Bahadur Aidi</t>
  </si>
  <si>
    <t>Bharat Rawal</t>
  </si>
  <si>
    <t>Ajay Jaisi</t>
  </si>
  <si>
    <t>Kal Bahadur Shahi</t>
  </si>
  <si>
    <t>Dorjee Lama</t>
  </si>
  <si>
    <t>Raj Bahadur Lama</t>
  </si>
  <si>
    <t>Hari Rawat</t>
  </si>
  <si>
    <t>Mani Karna Pun</t>
  </si>
  <si>
    <t>Dilip Mahatara</t>
  </si>
  <si>
    <t>grade 5</t>
  </si>
  <si>
    <t>grade 6</t>
  </si>
  <si>
    <t>grade 7</t>
  </si>
  <si>
    <t>grade 8</t>
  </si>
  <si>
    <t>grade 9</t>
  </si>
  <si>
    <t>bga</t>
  </si>
  <si>
    <t>GIRL</t>
  </si>
  <si>
    <t>BOY</t>
  </si>
  <si>
    <t>boy</t>
  </si>
  <si>
    <t>girl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</si>
</sst>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0" xfId="0" applyAlignment="1">
      <alignment horizontal="center"/>
    </xf>
    <xf numFmtId="0" fontId="0" fillId="2" borderId="0" xfId="0" applyFill="1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G11" sqref="G11"/>
    </sheetView>
  </sheetViews>
  <sheetFormatPr defaultRowHeight="14.4"/>
  <cols>
    <col min="3" max="3" width="25" customWidth="1"/>
    <col min="7" max="7" width="13.88671875" customWidth="1"/>
  </cols>
  <sheetData>
    <row r="1" spans="2:8" ht="15" thickBot="1">
      <c r="B1" t="s">
        <v>45</v>
      </c>
      <c r="E1" s="8" t="s">
        <v>48</v>
      </c>
      <c r="F1" s="9" t="s">
        <v>49</v>
      </c>
    </row>
    <row r="2" spans="2:8">
      <c r="C2">
        <f>COUNTIF($D$10:D49,5)</f>
        <v>5</v>
      </c>
      <c r="D2" t="s">
        <v>40</v>
      </c>
      <c r="E2">
        <f>SUMPRODUCT(($D$10:$D$100=VALUE(RIGHT(D2,1)))*($E$10:$E$100=E$1))</f>
        <v>3</v>
      </c>
      <c r="F2">
        <f>SUMPRODUCT(($D$10:$D$100=VALUE(RIGHT(E2,1)))*($E$10:$E$100=F$1))</f>
        <v>0</v>
      </c>
      <c r="H2" s="7">
        <f>COUNTIF($E$10:E49,"GIRL")</f>
        <v>14</v>
      </c>
    </row>
    <row r="3" spans="2:8">
      <c r="C3">
        <f>COUNTIF($D$10:D50,6)</f>
        <v>10</v>
      </c>
      <c r="D3" t="s">
        <v>41</v>
      </c>
      <c r="E3">
        <f t="shared" ref="E3:F6" si="0">SUMPRODUCT(($D$10:$D$100=VALUE(RIGHT(D3,1)))*($E$10:$E$100=E$1))</f>
        <v>8</v>
      </c>
      <c r="F3">
        <f t="shared" si="0"/>
        <v>3</v>
      </c>
      <c r="H3" s="7">
        <f>COUNTIF($E$10:E50,"BOY")</f>
        <v>26</v>
      </c>
    </row>
    <row r="4" spans="2:8">
      <c r="C4">
        <f>COUNTIF($D$10:D51,7)</f>
        <v>10</v>
      </c>
      <c r="D4" t="s">
        <v>42</v>
      </c>
      <c r="E4">
        <f t="shared" si="0"/>
        <v>6</v>
      </c>
      <c r="F4">
        <f t="shared" si="0"/>
        <v>2</v>
      </c>
    </row>
    <row r="5" spans="2:8">
      <c r="C5">
        <f>COUNTIF($D$10:D52,8)</f>
        <v>9</v>
      </c>
      <c r="D5" t="s">
        <v>43</v>
      </c>
      <c r="E5">
        <f t="shared" si="0"/>
        <v>6</v>
      </c>
      <c r="F5">
        <f t="shared" si="0"/>
        <v>2</v>
      </c>
    </row>
    <row r="6" spans="2:8">
      <c r="C6">
        <f>COUNTIF($D$10:D53,9)</f>
        <v>6</v>
      </c>
      <c r="D6" t="s">
        <v>44</v>
      </c>
      <c r="E6">
        <f t="shared" si="0"/>
        <v>3</v>
      </c>
      <c r="F6">
        <f t="shared" si="0"/>
        <v>0</v>
      </c>
    </row>
    <row r="7" spans="2:8">
      <c r="C7">
        <f>COUNTIF($D$10:D54,10)</f>
        <v>0</v>
      </c>
    </row>
    <row r="10" spans="2:8">
      <c r="B10" s="1">
        <v>1</v>
      </c>
      <c r="C10" s="2" t="s">
        <v>0</v>
      </c>
      <c r="D10" s="4">
        <v>5</v>
      </c>
      <c r="E10" s="6" t="s">
        <v>46</v>
      </c>
    </row>
    <row r="11" spans="2:8">
      <c r="B11" s="1">
        <v>2</v>
      </c>
      <c r="C11" s="3" t="s">
        <v>1</v>
      </c>
      <c r="D11" s="5">
        <v>5</v>
      </c>
      <c r="E11" s="6" t="s">
        <v>47</v>
      </c>
    </row>
    <row r="12" spans="2:8">
      <c r="B12" s="1">
        <v>3</v>
      </c>
      <c r="C12" s="3" t="s">
        <v>2</v>
      </c>
      <c r="D12" s="5">
        <v>5</v>
      </c>
      <c r="E12" s="6" t="s">
        <v>46</v>
      </c>
    </row>
    <row r="13" spans="2:8">
      <c r="B13" s="1">
        <v>4</v>
      </c>
      <c r="C13" s="3" t="s">
        <v>3</v>
      </c>
      <c r="D13" s="5">
        <v>5</v>
      </c>
      <c r="E13" s="6" t="s">
        <v>47</v>
      </c>
    </row>
    <row r="14" spans="2:8">
      <c r="B14" s="1">
        <v>5</v>
      </c>
      <c r="C14" s="3" t="s">
        <v>4</v>
      </c>
      <c r="D14" s="5">
        <v>6</v>
      </c>
      <c r="E14" s="6" t="s">
        <v>46</v>
      </c>
    </row>
    <row r="15" spans="2:8">
      <c r="B15" s="1">
        <v>6</v>
      </c>
      <c r="C15" s="3" t="s">
        <v>5</v>
      </c>
      <c r="D15" s="5">
        <v>6</v>
      </c>
      <c r="E15" s="6" t="s">
        <v>47</v>
      </c>
    </row>
    <row r="16" spans="2:8">
      <c r="B16" s="1">
        <v>7</v>
      </c>
      <c r="C16" s="3" t="s">
        <v>6</v>
      </c>
      <c r="D16" s="5">
        <v>6</v>
      </c>
      <c r="E16" s="6" t="s">
        <v>47</v>
      </c>
    </row>
    <row r="17" spans="2:5">
      <c r="B17" s="1">
        <v>8</v>
      </c>
      <c r="C17" s="3" t="s">
        <v>7</v>
      </c>
      <c r="D17" s="5">
        <v>8</v>
      </c>
      <c r="E17" s="6" t="s">
        <v>46</v>
      </c>
    </row>
    <row r="18" spans="2:5">
      <c r="B18" s="1">
        <v>9</v>
      </c>
      <c r="C18" s="2" t="s">
        <v>8</v>
      </c>
      <c r="D18" s="4">
        <v>6</v>
      </c>
      <c r="E18" s="6" t="s">
        <v>46</v>
      </c>
    </row>
    <row r="19" spans="2:5">
      <c r="B19" s="1">
        <v>10</v>
      </c>
      <c r="C19" s="3" t="s">
        <v>9</v>
      </c>
      <c r="D19" s="5">
        <v>7</v>
      </c>
      <c r="E19" s="6" t="s">
        <v>46</v>
      </c>
    </row>
    <row r="20" spans="2:5">
      <c r="B20" s="1">
        <v>11</v>
      </c>
      <c r="C20" s="3" t="s">
        <v>10</v>
      </c>
      <c r="D20" s="5">
        <v>7</v>
      </c>
      <c r="E20" s="6" t="s">
        <v>46</v>
      </c>
    </row>
    <row r="21" spans="2:5">
      <c r="B21" s="1">
        <v>12</v>
      </c>
      <c r="C21" s="3" t="s">
        <v>11</v>
      </c>
      <c r="D21" s="5">
        <v>7</v>
      </c>
      <c r="E21" s="6" t="s">
        <v>46</v>
      </c>
    </row>
    <row r="22" spans="2:5">
      <c r="B22" s="1">
        <v>13</v>
      </c>
      <c r="C22" s="3" t="s">
        <v>12</v>
      </c>
      <c r="D22" s="5">
        <v>7</v>
      </c>
      <c r="E22" s="6" t="s">
        <v>46</v>
      </c>
    </row>
    <row r="23" spans="2:5">
      <c r="B23" s="1">
        <v>14</v>
      </c>
      <c r="C23" s="3" t="s">
        <v>13</v>
      </c>
      <c r="D23" s="5">
        <v>8</v>
      </c>
      <c r="E23" s="6" t="s">
        <v>46</v>
      </c>
    </row>
    <row r="24" spans="2:5">
      <c r="B24" s="1">
        <v>15</v>
      </c>
      <c r="C24" s="3" t="s">
        <v>14</v>
      </c>
      <c r="D24" s="5">
        <v>8</v>
      </c>
      <c r="E24" s="6" t="s">
        <v>46</v>
      </c>
    </row>
    <row r="25" spans="2:5">
      <c r="B25" s="1">
        <v>16</v>
      </c>
      <c r="C25" s="3" t="s">
        <v>15</v>
      </c>
      <c r="D25" s="5">
        <v>9</v>
      </c>
      <c r="E25" s="6" t="s">
        <v>46</v>
      </c>
    </row>
    <row r="26" spans="2:5">
      <c r="B26" s="1">
        <v>17</v>
      </c>
      <c r="C26" s="3" t="s">
        <v>16</v>
      </c>
      <c r="D26" s="5">
        <v>9</v>
      </c>
      <c r="E26" s="6" t="s">
        <v>46</v>
      </c>
    </row>
    <row r="27" spans="2:5">
      <c r="B27" s="1">
        <v>18</v>
      </c>
      <c r="C27" s="3" t="s">
        <v>17</v>
      </c>
      <c r="D27" s="5">
        <v>9</v>
      </c>
      <c r="E27" s="6" t="s">
        <v>46</v>
      </c>
    </row>
    <row r="28" spans="2:5">
      <c r="B28" s="1">
        <v>19</v>
      </c>
      <c r="C28" s="3" t="s">
        <v>18</v>
      </c>
      <c r="D28" s="5">
        <v>5</v>
      </c>
      <c r="E28" s="6" t="s">
        <v>47</v>
      </c>
    </row>
    <row r="29" spans="2:5">
      <c r="B29" s="1">
        <v>20</v>
      </c>
      <c r="C29" s="3" t="s">
        <v>19</v>
      </c>
      <c r="D29" s="5">
        <v>6</v>
      </c>
      <c r="E29" s="6" t="s">
        <v>47</v>
      </c>
    </row>
    <row r="30" spans="2:5">
      <c r="B30" s="1">
        <v>21</v>
      </c>
      <c r="C30" s="3" t="s">
        <v>20</v>
      </c>
      <c r="D30" s="5">
        <v>6</v>
      </c>
      <c r="E30" s="6" t="s">
        <v>47</v>
      </c>
    </row>
    <row r="31" spans="2:5">
      <c r="B31" s="1">
        <v>22</v>
      </c>
      <c r="C31" s="3" t="s">
        <v>21</v>
      </c>
      <c r="D31" s="5">
        <v>6</v>
      </c>
      <c r="E31" s="6" t="s">
        <v>47</v>
      </c>
    </row>
    <row r="32" spans="2:5">
      <c r="B32" s="1">
        <v>23</v>
      </c>
      <c r="C32" s="3" t="s">
        <v>22</v>
      </c>
      <c r="D32" s="5">
        <v>6</v>
      </c>
      <c r="E32" s="6" t="s">
        <v>47</v>
      </c>
    </row>
    <row r="33" spans="2:5">
      <c r="B33" s="1">
        <v>24</v>
      </c>
      <c r="C33" s="3" t="s">
        <v>23</v>
      </c>
      <c r="D33" s="5">
        <v>6</v>
      </c>
      <c r="E33" s="6" t="s">
        <v>47</v>
      </c>
    </row>
    <row r="34" spans="2:5">
      <c r="B34" s="1">
        <v>25</v>
      </c>
      <c r="C34" s="3" t="s">
        <v>24</v>
      </c>
      <c r="D34" s="5">
        <v>6</v>
      </c>
      <c r="E34" s="6" t="s">
        <v>47</v>
      </c>
    </row>
    <row r="35" spans="2:5">
      <c r="B35" s="1">
        <v>26</v>
      </c>
      <c r="C35" s="3" t="s">
        <v>25</v>
      </c>
      <c r="D35" s="5">
        <v>7</v>
      </c>
      <c r="E35" s="6" t="s">
        <v>47</v>
      </c>
    </row>
    <row r="36" spans="2:5">
      <c r="B36" s="1">
        <v>27</v>
      </c>
      <c r="C36" s="3" t="s">
        <v>26</v>
      </c>
      <c r="D36" s="5">
        <v>7</v>
      </c>
      <c r="E36" s="6" t="s">
        <v>47</v>
      </c>
    </row>
    <row r="37" spans="2:5">
      <c r="B37" s="1">
        <v>28</v>
      </c>
      <c r="C37" s="3" t="s">
        <v>27</v>
      </c>
      <c r="D37" s="5">
        <v>7</v>
      </c>
      <c r="E37" s="6" t="s">
        <v>47</v>
      </c>
    </row>
    <row r="38" spans="2:5">
      <c r="B38" s="1">
        <v>29</v>
      </c>
      <c r="C38" s="3" t="s">
        <v>28</v>
      </c>
      <c r="D38" s="5">
        <v>7</v>
      </c>
      <c r="E38" s="6" t="s">
        <v>47</v>
      </c>
    </row>
    <row r="39" spans="2:5">
      <c r="B39" s="1">
        <v>30</v>
      </c>
      <c r="C39" s="3" t="s">
        <v>29</v>
      </c>
      <c r="D39" s="5">
        <v>7</v>
      </c>
      <c r="E39" s="6" t="s">
        <v>47</v>
      </c>
    </row>
    <row r="40" spans="2:5">
      <c r="B40" s="1">
        <v>31</v>
      </c>
      <c r="C40" s="3" t="s">
        <v>30</v>
      </c>
      <c r="D40" s="5">
        <v>7</v>
      </c>
      <c r="E40" s="6" t="s">
        <v>47</v>
      </c>
    </row>
    <row r="41" spans="2:5">
      <c r="B41" s="1">
        <v>32</v>
      </c>
      <c r="C41" s="3" t="s">
        <v>31</v>
      </c>
      <c r="D41" s="5">
        <v>8</v>
      </c>
      <c r="E41" s="6" t="s">
        <v>47</v>
      </c>
    </row>
    <row r="42" spans="2:5">
      <c r="B42" s="1">
        <v>33</v>
      </c>
      <c r="C42" s="3" t="s">
        <v>32</v>
      </c>
      <c r="D42" s="5">
        <v>8</v>
      </c>
      <c r="E42" s="6" t="s">
        <v>47</v>
      </c>
    </row>
    <row r="43" spans="2:5">
      <c r="B43" s="1">
        <v>34</v>
      </c>
      <c r="C43" s="3" t="s">
        <v>33</v>
      </c>
      <c r="D43" s="5">
        <v>8</v>
      </c>
      <c r="E43" s="6" t="s">
        <v>47</v>
      </c>
    </row>
    <row r="44" spans="2:5">
      <c r="B44" s="1">
        <v>35</v>
      </c>
      <c r="C44" s="3" t="s">
        <v>34</v>
      </c>
      <c r="D44" s="5">
        <v>8</v>
      </c>
      <c r="E44" s="6" t="s">
        <v>47</v>
      </c>
    </row>
    <row r="45" spans="2:5">
      <c r="B45" s="1">
        <v>36</v>
      </c>
      <c r="C45" s="3" t="s">
        <v>35</v>
      </c>
      <c r="D45" s="5">
        <v>8</v>
      </c>
      <c r="E45" s="6" t="s">
        <v>47</v>
      </c>
    </row>
    <row r="46" spans="2:5">
      <c r="B46" s="1">
        <v>37</v>
      </c>
      <c r="C46" s="3" t="s">
        <v>36</v>
      </c>
      <c r="D46" s="5">
        <v>8</v>
      </c>
      <c r="E46" s="6" t="s">
        <v>47</v>
      </c>
    </row>
    <row r="47" spans="2:5">
      <c r="B47" s="1">
        <v>38</v>
      </c>
      <c r="C47" s="3" t="s">
        <v>37</v>
      </c>
      <c r="D47" s="5">
        <v>9</v>
      </c>
      <c r="E47" s="6" t="s">
        <v>47</v>
      </c>
    </row>
    <row r="48" spans="2:5">
      <c r="B48" s="1">
        <v>39</v>
      </c>
      <c r="C48" s="3" t="s">
        <v>38</v>
      </c>
      <c r="D48" s="5">
        <v>9</v>
      </c>
      <c r="E48" s="6" t="s">
        <v>47</v>
      </c>
    </row>
    <row r="49" spans="2:5">
      <c r="B49" s="1">
        <v>40</v>
      </c>
      <c r="C49" s="3" t="s">
        <v>39</v>
      </c>
      <c r="D49" s="5">
        <v>9</v>
      </c>
      <c r="E49" s="6" t="s">
        <v>47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Donald B. Guillett</cp:lastModifiedBy>
  <dcterms:created xsi:type="dcterms:W3CDTF">2012-07-12T08:58:45Z</dcterms:created>
  <dcterms:modified xsi:type="dcterms:W3CDTF">2012-07-18T13:25:29Z</dcterms:modified>
</cp:coreProperties>
</file>