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20" windowWidth="20730" windowHeight="9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3" i="1" l="1"/>
  <c r="M7" i="1"/>
  <c r="M11" i="1"/>
  <c r="L3" i="1"/>
  <c r="L7" i="1"/>
  <c r="L11" i="1"/>
  <c r="K3" i="1"/>
  <c r="K7" i="1"/>
  <c r="K11" i="1"/>
  <c r="J3" i="1"/>
  <c r="J4" i="1"/>
  <c r="M4" i="1" s="1"/>
  <c r="J5" i="1"/>
  <c r="M5" i="1" s="1"/>
  <c r="J6" i="1"/>
  <c r="M6" i="1" s="1"/>
  <c r="J7" i="1"/>
  <c r="J8" i="1"/>
  <c r="M8" i="1" s="1"/>
  <c r="J9" i="1"/>
  <c r="M9" i="1" s="1"/>
  <c r="J10" i="1"/>
  <c r="M10" i="1" s="1"/>
  <c r="J11" i="1"/>
  <c r="J12" i="1"/>
  <c r="M12" i="1" s="1"/>
  <c r="J13" i="1"/>
  <c r="M13" i="1" s="1"/>
  <c r="J2" i="1"/>
  <c r="M2" i="1" s="1"/>
  <c r="I3" i="1"/>
  <c r="I4" i="1"/>
  <c r="I5" i="1"/>
  <c r="I6" i="1"/>
  <c r="I7" i="1"/>
  <c r="I8" i="1"/>
  <c r="I9" i="1"/>
  <c r="I10" i="1"/>
  <c r="I11" i="1"/>
  <c r="I12" i="1"/>
  <c r="I13" i="1"/>
  <c r="I2" i="1"/>
  <c r="H3" i="1"/>
  <c r="H4" i="1"/>
  <c r="H5" i="1"/>
  <c r="H6" i="1"/>
  <c r="H7" i="1"/>
  <c r="H8" i="1"/>
  <c r="H9" i="1"/>
  <c r="H10" i="1"/>
  <c r="H11" i="1"/>
  <c r="H12" i="1"/>
  <c r="H13" i="1"/>
  <c r="H2" i="1"/>
  <c r="E3" i="1"/>
  <c r="E4" i="1"/>
  <c r="E5" i="1"/>
  <c r="E6" i="1"/>
  <c r="E7" i="1"/>
  <c r="E8" i="1"/>
  <c r="E9" i="1"/>
  <c r="E10" i="1"/>
  <c r="E11" i="1"/>
  <c r="E12" i="1"/>
  <c r="E13" i="1"/>
  <c r="E2" i="1"/>
  <c r="J15" i="1" l="1"/>
  <c r="K2" i="1"/>
  <c r="K10" i="1"/>
  <c r="K6" i="1"/>
  <c r="L2" i="1"/>
  <c r="L10" i="1"/>
  <c r="L6" i="1"/>
  <c r="K13" i="1"/>
  <c r="K9" i="1"/>
  <c r="K5" i="1"/>
  <c r="L13" i="1"/>
  <c r="L9" i="1"/>
  <c r="L5" i="1"/>
  <c r="K12" i="1"/>
  <c r="K8" i="1"/>
  <c r="K4" i="1"/>
  <c r="L12" i="1"/>
  <c r="L8" i="1"/>
  <c r="L4" i="1"/>
</calcChain>
</file>

<file path=xl/sharedStrings.xml><?xml version="1.0" encoding="utf-8"?>
<sst xmlns="http://schemas.openxmlformats.org/spreadsheetml/2006/main" count="26" uniqueCount="25">
  <si>
    <t>Product Code</t>
  </si>
  <si>
    <t>Product Name</t>
  </si>
  <si>
    <t>Purchase Rate</t>
  </si>
  <si>
    <t>Purchase Quantity</t>
  </si>
  <si>
    <t>Purchase Price</t>
  </si>
  <si>
    <t>Sale Price</t>
  </si>
  <si>
    <t>Sale Quantity</t>
  </si>
  <si>
    <t>Monitor</t>
  </si>
  <si>
    <t>Keyboard</t>
  </si>
  <si>
    <t>Mouse</t>
  </si>
  <si>
    <t>Printer</t>
  </si>
  <si>
    <t>Speaker</t>
  </si>
  <si>
    <t>UPS</t>
  </si>
  <si>
    <t>Harddisk</t>
  </si>
  <si>
    <t>CD Rom</t>
  </si>
  <si>
    <t>Light Pen</t>
  </si>
  <si>
    <t>Scanner</t>
  </si>
  <si>
    <t>CD</t>
  </si>
  <si>
    <t>DVD</t>
  </si>
  <si>
    <t xml:space="preserve">Product Balance </t>
  </si>
  <si>
    <t>Profit or Loss</t>
  </si>
  <si>
    <t>Remarks</t>
  </si>
  <si>
    <t>Overall</t>
  </si>
  <si>
    <t>Profit</t>
  </si>
  <si>
    <t>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</si>
</sst>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M6" sqref="M6"/>
    </sheetView>
  </sheetViews>
  <sheetFormatPr defaultRowHeight="15" x14ac:dyDescent="0.25"/>
  <cols>
    <col min="1" max="1" width="12.85546875" bestFit="1" customWidth="1"/>
    <col min="2" max="2" width="13.7109375" bestFit="1" customWidth="1"/>
    <col min="3" max="3" width="13.5703125" bestFit="1" customWidth="1"/>
    <col min="4" max="4" width="17.42578125" bestFit="1" customWidth="1"/>
    <col min="5" max="5" width="14" bestFit="1" customWidth="1"/>
    <col min="6" max="6" width="9.5703125" bestFit="1" customWidth="1"/>
    <col min="7" max="7" width="12.85546875" bestFit="1" customWidth="1"/>
    <col min="8" max="8" width="9.5703125" bestFit="1" customWidth="1"/>
    <col min="9" max="9" width="15.7109375" bestFit="1" customWidth="1"/>
    <col min="10" max="10" width="12.42578125" bestFit="1" customWidth="1"/>
    <col min="11" max="11" width="11.42578125" bestFit="1" customWidth="1"/>
    <col min="13" max="13" width="0" hidden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5</v>
      </c>
      <c r="I1" t="s">
        <v>19</v>
      </c>
      <c r="J1" t="s">
        <v>20</v>
      </c>
      <c r="K1" t="s">
        <v>21</v>
      </c>
      <c r="L1" t="s">
        <v>23</v>
      </c>
      <c r="M1" t="s">
        <v>24</v>
      </c>
    </row>
    <row r="2" spans="1:13" x14ac:dyDescent="0.25">
      <c r="A2">
        <v>1001</v>
      </c>
      <c r="B2" t="s">
        <v>7</v>
      </c>
      <c r="C2">
        <v>400</v>
      </c>
      <c r="D2">
        <v>20</v>
      </c>
      <c r="E2">
        <f>C2*D2</f>
        <v>8000</v>
      </c>
      <c r="F2">
        <v>650</v>
      </c>
      <c r="G2">
        <v>10</v>
      </c>
      <c r="H2">
        <f>F2*G2</f>
        <v>6500</v>
      </c>
      <c r="I2">
        <f>D2-G2</f>
        <v>10</v>
      </c>
      <c r="J2">
        <f>H2-(C2*G2)</f>
        <v>2500</v>
      </c>
      <c r="K2" t="str">
        <f>IF(J2&gt;0,"Profit  ","Loss")</f>
        <v xml:space="preserve">Profit  </v>
      </c>
      <c r="L2">
        <f>IF(J2&gt;0,J2," ")</f>
        <v>2500</v>
      </c>
      <c r="M2" t="str">
        <f>IF(J2&lt;0,J2," ")</f>
        <v xml:space="preserve"> </v>
      </c>
    </row>
    <row r="3" spans="1:13" x14ac:dyDescent="0.25">
      <c r="A3">
        <v>1003</v>
      </c>
      <c r="B3" t="s">
        <v>8</v>
      </c>
      <c r="C3">
        <v>500</v>
      </c>
      <c r="D3">
        <v>20</v>
      </c>
      <c r="E3">
        <f t="shared" ref="E3:E13" si="0">C3*D3</f>
        <v>10000</v>
      </c>
      <c r="F3">
        <v>750</v>
      </c>
      <c r="G3">
        <v>12</v>
      </c>
      <c r="H3">
        <f t="shared" ref="H3:H13" si="1">F3*G3</f>
        <v>9000</v>
      </c>
      <c r="I3">
        <f t="shared" ref="I3:I13" si="2">D3-G3</f>
        <v>8</v>
      </c>
      <c r="J3">
        <f t="shared" ref="J3:J13" si="3">H3-(C3*G3)</f>
        <v>3000</v>
      </c>
      <c r="K3" t="str">
        <f t="shared" ref="K3:K13" si="4">IF(J3&gt;0,"Profit  ","Loss")</f>
        <v xml:space="preserve">Profit  </v>
      </c>
      <c r="L3">
        <f t="shared" ref="L3:L13" si="5">IF(J3&gt;0,J3," ")</f>
        <v>3000</v>
      </c>
      <c r="M3" t="str">
        <f t="shared" ref="M3:M13" si="6">IF(J3&lt;0,J3," ")</f>
        <v xml:space="preserve"> </v>
      </c>
    </row>
    <row r="4" spans="1:13" x14ac:dyDescent="0.25">
      <c r="A4">
        <v>1002</v>
      </c>
      <c r="B4" t="s">
        <v>9</v>
      </c>
      <c r="C4">
        <v>600</v>
      </c>
      <c r="D4">
        <v>20</v>
      </c>
      <c r="E4">
        <f t="shared" si="0"/>
        <v>12000</v>
      </c>
      <c r="F4">
        <v>980</v>
      </c>
      <c r="G4">
        <v>14</v>
      </c>
      <c r="H4">
        <f t="shared" si="1"/>
        <v>13720</v>
      </c>
      <c r="I4">
        <f t="shared" si="2"/>
        <v>6</v>
      </c>
      <c r="J4">
        <f t="shared" si="3"/>
        <v>5320</v>
      </c>
      <c r="K4" t="str">
        <f t="shared" si="4"/>
        <v xml:space="preserve">Profit  </v>
      </c>
      <c r="L4">
        <f t="shared" si="5"/>
        <v>5320</v>
      </c>
      <c r="M4" t="str">
        <f t="shared" si="6"/>
        <v xml:space="preserve"> </v>
      </c>
    </row>
    <row r="5" spans="1:13" x14ac:dyDescent="0.25">
      <c r="A5">
        <v>1006</v>
      </c>
      <c r="B5" t="s">
        <v>10</v>
      </c>
      <c r="C5">
        <v>350</v>
      </c>
      <c r="D5">
        <v>20</v>
      </c>
      <c r="E5">
        <f t="shared" si="0"/>
        <v>7000</v>
      </c>
      <c r="F5">
        <v>250</v>
      </c>
      <c r="G5">
        <v>15</v>
      </c>
      <c r="H5">
        <f t="shared" si="1"/>
        <v>3750</v>
      </c>
      <c r="I5">
        <f t="shared" si="2"/>
        <v>5</v>
      </c>
      <c r="J5">
        <f t="shared" si="3"/>
        <v>-1500</v>
      </c>
      <c r="K5" t="str">
        <f t="shared" si="4"/>
        <v>Loss</v>
      </c>
      <c r="L5" t="str">
        <f t="shared" si="5"/>
        <v xml:space="preserve"> </v>
      </c>
      <c r="M5">
        <f t="shared" si="6"/>
        <v>-1500</v>
      </c>
    </row>
    <row r="6" spans="1:13" x14ac:dyDescent="0.25">
      <c r="A6">
        <v>1004</v>
      </c>
      <c r="B6" t="s">
        <v>11</v>
      </c>
      <c r="C6">
        <v>650</v>
      </c>
      <c r="D6">
        <v>20</v>
      </c>
      <c r="E6">
        <f t="shared" si="0"/>
        <v>13000</v>
      </c>
      <c r="F6">
        <v>750</v>
      </c>
      <c r="G6">
        <v>16</v>
      </c>
      <c r="H6">
        <f t="shared" si="1"/>
        <v>12000</v>
      </c>
      <c r="I6">
        <f t="shared" si="2"/>
        <v>4</v>
      </c>
      <c r="J6">
        <f t="shared" si="3"/>
        <v>1600</v>
      </c>
      <c r="K6" t="str">
        <f t="shared" si="4"/>
        <v xml:space="preserve">Profit  </v>
      </c>
      <c r="L6">
        <f t="shared" si="5"/>
        <v>1600</v>
      </c>
      <c r="M6" t="str">
        <f t="shared" si="6"/>
        <v xml:space="preserve"> </v>
      </c>
    </row>
    <row r="7" spans="1:13" x14ac:dyDescent="0.25">
      <c r="A7">
        <v>1005</v>
      </c>
      <c r="B7" t="s">
        <v>12</v>
      </c>
      <c r="C7">
        <v>120</v>
      </c>
      <c r="D7">
        <v>20</v>
      </c>
      <c r="E7">
        <f t="shared" si="0"/>
        <v>2400</v>
      </c>
      <c r="F7">
        <v>360</v>
      </c>
      <c r="G7">
        <v>8</v>
      </c>
      <c r="H7">
        <f t="shared" si="1"/>
        <v>2880</v>
      </c>
      <c r="I7">
        <f t="shared" si="2"/>
        <v>12</v>
      </c>
      <c r="J7">
        <f t="shared" si="3"/>
        <v>1920</v>
      </c>
      <c r="K7" t="str">
        <f t="shared" si="4"/>
        <v xml:space="preserve">Profit  </v>
      </c>
      <c r="L7">
        <f t="shared" si="5"/>
        <v>1920</v>
      </c>
      <c r="M7" t="str">
        <f t="shared" si="6"/>
        <v xml:space="preserve"> </v>
      </c>
    </row>
    <row r="8" spans="1:13" x14ac:dyDescent="0.25">
      <c r="A8">
        <v>1007</v>
      </c>
      <c r="B8" t="s">
        <v>13</v>
      </c>
      <c r="C8">
        <v>360</v>
      </c>
      <c r="D8">
        <v>20</v>
      </c>
      <c r="E8">
        <f t="shared" si="0"/>
        <v>7200</v>
      </c>
      <c r="F8">
        <v>950</v>
      </c>
      <c r="G8">
        <v>6</v>
      </c>
      <c r="H8">
        <f t="shared" si="1"/>
        <v>5700</v>
      </c>
      <c r="I8">
        <f t="shared" si="2"/>
        <v>14</v>
      </c>
      <c r="J8">
        <f t="shared" si="3"/>
        <v>3540</v>
      </c>
      <c r="K8" t="str">
        <f t="shared" si="4"/>
        <v xml:space="preserve">Profit  </v>
      </c>
      <c r="L8">
        <f t="shared" si="5"/>
        <v>3540</v>
      </c>
      <c r="M8" t="str">
        <f t="shared" si="6"/>
        <v xml:space="preserve"> </v>
      </c>
    </row>
    <row r="9" spans="1:13" x14ac:dyDescent="0.25">
      <c r="A9">
        <v>1009</v>
      </c>
      <c r="B9" t="s">
        <v>14</v>
      </c>
      <c r="C9">
        <v>780</v>
      </c>
      <c r="D9">
        <v>20</v>
      </c>
      <c r="E9">
        <f t="shared" si="0"/>
        <v>15600</v>
      </c>
      <c r="F9">
        <v>560</v>
      </c>
      <c r="G9">
        <v>9</v>
      </c>
      <c r="H9">
        <f t="shared" si="1"/>
        <v>5040</v>
      </c>
      <c r="I9">
        <f t="shared" si="2"/>
        <v>11</v>
      </c>
      <c r="J9">
        <f t="shared" si="3"/>
        <v>-1980</v>
      </c>
      <c r="K9" t="str">
        <f t="shared" si="4"/>
        <v>Loss</v>
      </c>
      <c r="L9" t="str">
        <f t="shared" si="5"/>
        <v xml:space="preserve"> </v>
      </c>
      <c r="M9">
        <f t="shared" si="6"/>
        <v>-1980</v>
      </c>
    </row>
    <row r="10" spans="1:13" x14ac:dyDescent="0.25">
      <c r="A10">
        <v>1010</v>
      </c>
      <c r="B10" t="s">
        <v>15</v>
      </c>
      <c r="C10">
        <v>900</v>
      </c>
      <c r="D10">
        <v>20</v>
      </c>
      <c r="E10">
        <f t="shared" si="0"/>
        <v>18000</v>
      </c>
      <c r="F10">
        <v>1200</v>
      </c>
      <c r="G10">
        <v>5</v>
      </c>
      <c r="H10">
        <f t="shared" si="1"/>
        <v>6000</v>
      </c>
      <c r="I10">
        <f t="shared" si="2"/>
        <v>15</v>
      </c>
      <c r="J10">
        <f t="shared" si="3"/>
        <v>1500</v>
      </c>
      <c r="K10" t="str">
        <f t="shared" si="4"/>
        <v xml:space="preserve">Profit  </v>
      </c>
      <c r="L10">
        <f t="shared" si="5"/>
        <v>1500</v>
      </c>
      <c r="M10" t="str">
        <f t="shared" si="6"/>
        <v xml:space="preserve"> </v>
      </c>
    </row>
    <row r="11" spans="1:13" x14ac:dyDescent="0.25">
      <c r="A11">
        <v>1012</v>
      </c>
      <c r="B11" t="s">
        <v>16</v>
      </c>
      <c r="C11">
        <v>460</v>
      </c>
      <c r="D11">
        <v>20</v>
      </c>
      <c r="E11">
        <f t="shared" si="0"/>
        <v>9200</v>
      </c>
      <c r="F11">
        <v>560</v>
      </c>
      <c r="G11">
        <v>6</v>
      </c>
      <c r="H11">
        <f t="shared" si="1"/>
        <v>3360</v>
      </c>
      <c r="I11">
        <f t="shared" si="2"/>
        <v>14</v>
      </c>
      <c r="J11">
        <f t="shared" si="3"/>
        <v>600</v>
      </c>
      <c r="K11" t="str">
        <f t="shared" si="4"/>
        <v xml:space="preserve">Profit  </v>
      </c>
      <c r="L11">
        <f t="shared" si="5"/>
        <v>600</v>
      </c>
      <c r="M11" t="str">
        <f t="shared" si="6"/>
        <v xml:space="preserve"> </v>
      </c>
    </row>
    <row r="12" spans="1:13" x14ac:dyDescent="0.25">
      <c r="A12">
        <v>1011</v>
      </c>
      <c r="B12" t="s">
        <v>17</v>
      </c>
      <c r="C12">
        <v>320</v>
      </c>
      <c r="D12">
        <v>20</v>
      </c>
      <c r="E12">
        <f t="shared" si="0"/>
        <v>6400</v>
      </c>
      <c r="F12">
        <v>160</v>
      </c>
      <c r="G12">
        <v>10</v>
      </c>
      <c r="H12">
        <f t="shared" si="1"/>
        <v>1600</v>
      </c>
      <c r="I12">
        <f t="shared" si="2"/>
        <v>10</v>
      </c>
      <c r="J12">
        <f t="shared" si="3"/>
        <v>-1600</v>
      </c>
      <c r="K12" t="str">
        <f t="shared" si="4"/>
        <v>Loss</v>
      </c>
      <c r="L12" t="str">
        <f t="shared" si="5"/>
        <v xml:space="preserve"> </v>
      </c>
      <c r="M12">
        <f t="shared" si="6"/>
        <v>-1600</v>
      </c>
    </row>
    <row r="13" spans="1:13" x14ac:dyDescent="0.25">
      <c r="A13">
        <v>1030</v>
      </c>
      <c r="B13" t="s">
        <v>18</v>
      </c>
      <c r="C13">
        <v>100</v>
      </c>
      <c r="D13">
        <v>20</v>
      </c>
      <c r="E13">
        <f t="shared" si="0"/>
        <v>2000</v>
      </c>
      <c r="F13">
        <v>150</v>
      </c>
      <c r="G13">
        <v>13</v>
      </c>
      <c r="H13">
        <f t="shared" si="1"/>
        <v>1950</v>
      </c>
      <c r="I13">
        <f t="shared" si="2"/>
        <v>7</v>
      </c>
      <c r="J13">
        <f t="shared" si="3"/>
        <v>650</v>
      </c>
      <c r="K13" t="str">
        <f t="shared" si="4"/>
        <v xml:space="preserve">Profit  </v>
      </c>
      <c r="L13">
        <f t="shared" si="5"/>
        <v>650</v>
      </c>
      <c r="M13" t="str">
        <f t="shared" si="6"/>
        <v xml:space="preserve"> </v>
      </c>
    </row>
    <row r="15" spans="1:13" x14ac:dyDescent="0.25">
      <c r="H15" t="s">
        <v>22</v>
      </c>
      <c r="J15" t="str">
        <f>IF(SUM(J2:J13)&gt;=0,"Profit  ","Los s") &amp; SUM(J2:J13)</f>
        <v>Profit  15550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Aruna</dc:creator>
  <cp:lastModifiedBy>XL_LOVER</cp:lastModifiedBy>
  <dcterms:created xsi:type="dcterms:W3CDTF">2012-04-08T16:50:23Z</dcterms:created>
  <dcterms:modified xsi:type="dcterms:W3CDTF">2012-04-08T17:42:21Z</dcterms:modified>
</cp:coreProperties>
</file>