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5" windowWidth="19440" windowHeight="9975" activeTab="1"/>
  </bookViews>
  <sheets>
    <sheet name="P&amp;L" sheetId="5" r:id="rId1"/>
    <sheet name="P&amp;L (2)" sheetId="4" r:id="rId2"/>
    <sheet name="Sheet1" sheetId="6" r:id="rId3"/>
  </sheets>
  <externalReferences>
    <externalReference r:id="rId4"/>
  </externalReferences>
  <definedNames>
    <definedName name="companies" localSheetId="1">'P&amp;L (2)'!$B$4</definedName>
    <definedName name="companies">'[1]P&amp;L'!$B$4</definedName>
    <definedName name="equities">[1]Sheet2!$A$2:$A$24</definedName>
    <definedName name="index">[1]Sheet2!$C$1</definedName>
  </definedNames>
  <calcPr calcId="124519"/>
</workbook>
</file>

<file path=xl/calcChain.xml><?xml version="1.0" encoding="utf-8"?>
<calcChain xmlns="http://schemas.openxmlformats.org/spreadsheetml/2006/main">
  <c r="B11" i="4"/>
  <c r="G11"/>
  <c r="H11"/>
  <c r="I11"/>
  <c r="C11"/>
  <c r="D11" s="1"/>
  <c r="E11" s="1"/>
  <c r="F11" s="1"/>
  <c r="B11" i="5"/>
  <c r="K12"/>
  <c r="K10"/>
  <c r="K12" i="4"/>
  <c r="K10"/>
  <c r="C10" l="1"/>
  <c r="B10"/>
  <c r="B10" i="5"/>
  <c r="C11"/>
  <c r="D11" s="1"/>
  <c r="J12" i="4"/>
  <c r="D10" l="1"/>
  <c r="C10" i="5"/>
  <c r="D10"/>
  <c r="E11"/>
  <c r="J12"/>
  <c r="E10" i="4" l="1"/>
  <c r="F11" i="5"/>
  <c r="E10"/>
  <c r="F10" i="4" l="1"/>
  <c r="F10" i="5"/>
  <c r="G11"/>
  <c r="G10" i="4" l="1"/>
  <c r="H11" i="5"/>
  <c r="G10"/>
  <c r="H10" i="4" l="1"/>
  <c r="H10" i="5"/>
  <c r="I11"/>
  <c r="I10" s="1"/>
  <c r="I10" i="4" l="1"/>
  <c r="A9"/>
  <c r="A9" i="5"/>
</calcChain>
</file>

<file path=xl/sharedStrings.xml><?xml version="1.0" encoding="utf-8"?>
<sst xmlns="http://schemas.openxmlformats.org/spreadsheetml/2006/main" count="20" uniqueCount="13">
  <si>
    <t>ANNUAL REPORT LIBRARY</t>
  </si>
  <si>
    <t>Select Equity to View Annual Report==&gt;</t>
  </si>
  <si>
    <t>Ghana Commercial Bank  Ltd</t>
  </si>
  <si>
    <t>Select  Start Year   ==&gt;</t>
  </si>
  <si>
    <t>Select No. of Years to view report==&gt;</t>
  </si>
  <si>
    <t xml:space="preserve">INCOME  STATEMENT FOR THE YEAR ENDING </t>
  </si>
  <si>
    <t>ALL YEAR</t>
  </si>
  <si>
    <t>Total Petroleum Ghana Ltd</t>
  </si>
  <si>
    <t>Hi Oxford Excel Gurus</t>
  </si>
  <si>
    <t xml:space="preserve">In the 2nd sheet ie "P&amp;L (2)" I have also written a formula to  view which year the report should begin from say year 2007 , or 2008 etc. </t>
  </si>
  <si>
    <t>the problem is how to combine these two formulae into one when i can have a situation where i can select a particular year to view the report and specify how many years from there to view the report.</t>
  </si>
  <si>
    <t>kindly help with a formula. tx</t>
  </si>
  <si>
    <r>
      <rPr>
        <sz val="11"/>
        <color rgb="FFFF0000"/>
        <rFont val="Calibri"/>
        <family val="2"/>
        <scheme val="minor"/>
      </rPr>
      <t>In the fill attached sheet "P&amp;L" i have been able to write a formula that can show how many number of year</t>
    </r>
    <r>
      <rPr>
        <sz val="11"/>
        <color theme="1"/>
        <rFont val="Calibri"/>
        <family val="2"/>
        <scheme val="minor"/>
      </rPr>
      <t>s i want to view the report ie if i want to see 5 years report i will select from the drop down, and so forth. and the number o years specified will show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</si>
</sst>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General&quot; years&quot;"/>
    <numFmt numFmtId="165" formatCode="_(* #,##0_);_(* \(#,##0\);_(* &quot;-&quot;??_);_(@_)"/>
    <numFmt numFmtId="166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name val="Trebuchet MS"/>
      <family val="2"/>
    </font>
    <font>
      <sz val="11"/>
      <name val="Trebuchet MS"/>
      <family val="2"/>
    </font>
    <font>
      <sz val="12"/>
      <name val="Trebuchet MS"/>
      <family val="2"/>
    </font>
    <font>
      <b/>
      <sz val="11"/>
      <name val="Trebuchet MS"/>
      <family val="2"/>
    </font>
    <font>
      <b/>
      <sz val="20"/>
      <color theme="0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sz val="11"/>
      <color rgb="FF333333"/>
      <name val="Trebuchet MS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2">
    <xf numFmtId="0" fontId="0" fillId="0" borderId="0" xfId="0"/>
    <xf numFmtId="0" fontId="3" fillId="3" borderId="0" xfId="0" applyFont="1" applyFill="1"/>
    <xf numFmtId="0" fontId="4" fillId="4" borderId="7" xfId="0" applyFont="1" applyFill="1" applyBorder="1"/>
    <xf numFmtId="0" fontId="5" fillId="3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7" fillId="5" borderId="0" xfId="0" applyFont="1" applyFill="1" applyBorder="1"/>
    <xf numFmtId="43" fontId="3" fillId="7" borderId="0" xfId="1" applyFont="1" applyFill="1"/>
    <xf numFmtId="165" fontId="3" fillId="7" borderId="0" xfId="1" applyNumberFormat="1" applyFont="1" applyFill="1"/>
    <xf numFmtId="0" fontId="9" fillId="0" borderId="0" xfId="0" applyFont="1"/>
    <xf numFmtId="43" fontId="3" fillId="3" borderId="0" xfId="1" applyFont="1" applyFill="1"/>
    <xf numFmtId="165" fontId="3" fillId="3" borderId="0" xfId="1" applyNumberFormat="1" applyFont="1" applyFill="1"/>
    <xf numFmtId="0" fontId="6" fillId="6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9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RSONAL\CELL\EXCEL%20WKBOOKS\SPREADSHEET\Annual%20Report%20librar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&amp;L"/>
      <sheetName val="P&amp;L (2)"/>
      <sheetName val="Sheet2"/>
      <sheetName val="ALW"/>
      <sheetName val="AYRTN"/>
      <sheetName val="BOPP"/>
      <sheetName val="CAL"/>
      <sheetName val="CPC"/>
      <sheetName val="EBG"/>
      <sheetName val="ETI"/>
      <sheetName val="EGL"/>
      <sheetName val="FML"/>
      <sheetName val="GCB"/>
      <sheetName val="GOIL"/>
      <sheetName val="GGBL"/>
      <sheetName val="HFC"/>
      <sheetName val="MLC"/>
      <sheetName val="PBC"/>
      <sheetName val="PZ"/>
      <sheetName val="SG-SSB"/>
      <sheetName val="SIC"/>
      <sheetName val="SCB"/>
      <sheetName val="SPL"/>
      <sheetName val="TOTAL"/>
      <sheetName val="UNIL"/>
      <sheetName val="UTB"/>
    </sheetNames>
    <sheetDataSet>
      <sheetData sheetId="0">
        <row r="4">
          <cell r="B4" t="str">
            <v>Ghana Commercial Bank  Ltd</v>
          </cell>
        </row>
      </sheetData>
      <sheetData sheetId="1"/>
      <sheetData sheetId="2">
        <row r="1">
          <cell r="C1">
            <v>10</v>
          </cell>
        </row>
        <row r="2">
          <cell r="A2" t="str">
            <v>Aluworks Ltd</v>
          </cell>
        </row>
        <row r="3">
          <cell r="A3" t="str">
            <v>Ayrton Drug Manufg  Ltd</v>
          </cell>
        </row>
        <row r="4">
          <cell r="A4" t="str">
            <v>Benso Oil Palm Plantation Ltd</v>
          </cell>
        </row>
        <row r="5">
          <cell r="A5" t="str">
            <v>Cal Bank Ltd</v>
          </cell>
        </row>
        <row r="6">
          <cell r="A6" t="str">
            <v>Cocoa Processing Co Ltd</v>
          </cell>
        </row>
        <row r="7">
          <cell r="A7" t="str">
            <v xml:space="preserve">Ecobank Ghana Ltd </v>
          </cell>
        </row>
        <row r="8">
          <cell r="A8" t="str">
            <v xml:space="preserve">Ecobank Transnational Inc </v>
          </cell>
        </row>
        <row r="9">
          <cell r="A9" t="str">
            <v>Enterprise Group Ltd</v>
          </cell>
        </row>
        <row r="10">
          <cell r="A10" t="str">
            <v>Fan Milk Ltd</v>
          </cell>
        </row>
        <row r="11">
          <cell r="A11" t="str">
            <v>Ghana Commercial Bank  Ltd</v>
          </cell>
        </row>
        <row r="12">
          <cell r="A12" t="str">
            <v>Ghana Oil Co Ltd</v>
          </cell>
        </row>
        <row r="13">
          <cell r="A13" t="str">
            <v>Guinness Ghana Breweries Ltd</v>
          </cell>
        </row>
        <row r="14">
          <cell r="A14" t="str">
            <v>HFC Bank (Ghana) Ltd</v>
          </cell>
        </row>
        <row r="15">
          <cell r="A15" t="str">
            <v>Mechanical Lloyd Co Ltd</v>
          </cell>
        </row>
        <row r="16">
          <cell r="A16" t="str">
            <v>Produce Buying Co Ltd</v>
          </cell>
        </row>
        <row r="17">
          <cell r="A17" t="str">
            <v>PZ Cussons Ghana Ltd</v>
          </cell>
        </row>
        <row r="18">
          <cell r="A18" t="str">
            <v>SG-SSB Ltd</v>
          </cell>
        </row>
        <row r="19">
          <cell r="A19" t="str">
            <v>SIC Insurance Co Ltd</v>
          </cell>
        </row>
        <row r="20">
          <cell r="A20" t="str">
            <v>Standard Chartered Bank Ltd</v>
          </cell>
        </row>
        <row r="21">
          <cell r="A21" t="str">
            <v>Starwin Products Ltd</v>
          </cell>
        </row>
        <row r="22">
          <cell r="A22" t="str">
            <v>Total Petroleum Ghana Ltd</v>
          </cell>
        </row>
        <row r="23">
          <cell r="A23" t="str">
            <v>Unilever Ghana Ltd</v>
          </cell>
        </row>
        <row r="24">
          <cell r="A24" t="str">
            <v>UT Financial Services Ltd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39"/>
  <sheetViews>
    <sheetView workbookViewId="0">
      <selection activeCell="B11" sqref="B11"/>
    </sheetView>
  </sheetViews>
  <sheetFormatPr defaultRowHeight="16.5"/>
  <cols>
    <col min="1" max="1" width="45" style="1" customWidth="1"/>
    <col min="2" max="9" width="15.5703125" style="1" customWidth="1"/>
    <col min="10" max="16384" width="9.140625" style="1"/>
  </cols>
  <sheetData>
    <row r="1" spans="1:17">
      <c r="A1" s="12" t="s">
        <v>0</v>
      </c>
      <c r="B1" s="13"/>
      <c r="C1" s="13"/>
      <c r="D1" s="13"/>
      <c r="E1" s="13"/>
      <c r="F1" s="13"/>
      <c r="G1" s="13"/>
      <c r="H1" s="13"/>
      <c r="I1" s="14"/>
      <c r="Q1" s="1">
        <v>2006</v>
      </c>
    </row>
    <row r="2" spans="1:17" ht="17.25" thickBot="1">
      <c r="A2" s="15"/>
      <c r="B2" s="16"/>
      <c r="C2" s="16"/>
      <c r="D2" s="16"/>
      <c r="E2" s="16"/>
      <c r="F2" s="16"/>
      <c r="G2" s="16"/>
      <c r="H2" s="16"/>
      <c r="I2" s="17"/>
      <c r="Q2" s="1">
        <v>2007</v>
      </c>
    </row>
    <row r="3" spans="1:17" ht="17.25" thickBot="1">
      <c r="Q3" s="1">
        <v>2008</v>
      </c>
    </row>
    <row r="4" spans="1:17" ht="18.75" thickBot="1">
      <c r="A4" s="2" t="s">
        <v>1</v>
      </c>
      <c r="B4" s="18" t="s">
        <v>2</v>
      </c>
      <c r="C4" s="19"/>
      <c r="D4" s="3"/>
      <c r="E4" s="20" t="s">
        <v>4</v>
      </c>
      <c r="F4" s="21"/>
      <c r="G4" s="22"/>
      <c r="H4" s="23">
        <v>3</v>
      </c>
      <c r="I4" s="24"/>
      <c r="Q4" s="1">
        <v>2009</v>
      </c>
    </row>
    <row r="5" spans="1:17" ht="18.75" thickBot="1">
      <c r="E5" s="25"/>
      <c r="F5" s="25"/>
      <c r="G5" s="25"/>
      <c r="Q5" s="1">
        <v>2010</v>
      </c>
    </row>
    <row r="6" spans="1:17" ht="18.75" thickBot="1">
      <c r="E6" s="20" t="s">
        <v>3</v>
      </c>
      <c r="F6" s="21"/>
      <c r="G6" s="22"/>
      <c r="H6" s="26" t="s">
        <v>6</v>
      </c>
      <c r="I6" s="27"/>
      <c r="Q6" s="1">
        <v>2011</v>
      </c>
    </row>
    <row r="7" spans="1:17" ht="18">
      <c r="E7" s="4"/>
      <c r="F7" s="4"/>
      <c r="G7" s="4"/>
      <c r="Q7" s="1">
        <v>2012</v>
      </c>
    </row>
    <row r="8" spans="1:17" ht="27.75">
      <c r="A8" s="11" t="s">
        <v>5</v>
      </c>
      <c r="B8" s="11"/>
      <c r="C8" s="11"/>
      <c r="D8" s="11"/>
      <c r="E8" s="11"/>
      <c r="F8" s="11"/>
      <c r="G8" s="11"/>
      <c r="H8" s="11"/>
      <c r="I8" s="11"/>
      <c r="Q8" s="1">
        <v>2013</v>
      </c>
    </row>
    <row r="9" spans="1:17" ht="27.75">
      <c r="A9" s="11" t="str">
        <f>"31ST DECEMBER "&amp;MIN(B11:I11)&amp;" TO "&amp;MAX(B11:I11)&amp;" FOR "&amp;UPPER(companies)</f>
        <v>31ST DECEMBER 2006 TO 2008 FOR GHANA COMMERCIAL BANK  LTD</v>
      </c>
      <c r="B9" s="11"/>
      <c r="C9" s="11"/>
      <c r="D9" s="11"/>
      <c r="E9" s="11"/>
      <c r="F9" s="11"/>
      <c r="G9" s="11"/>
      <c r="H9" s="11"/>
      <c r="I9" s="11"/>
      <c r="Q9" s="1" t="s">
        <v>6</v>
      </c>
    </row>
    <row r="10" spans="1:17">
      <c r="A10" s="5"/>
      <c r="B10" s="30" t="str">
        <f t="shared" ref="B10:I10" si="0">IF(B11="","","GHC'000'")</f>
        <v>GHC'000'</v>
      </c>
      <c r="C10" s="30" t="str">
        <f t="shared" si="0"/>
        <v>GHC'000'</v>
      </c>
      <c r="D10" s="30" t="str">
        <f t="shared" si="0"/>
        <v>GHC'000'</v>
      </c>
      <c r="E10" s="30" t="str">
        <f t="shared" si="0"/>
        <v/>
      </c>
      <c r="F10" s="30" t="str">
        <f t="shared" si="0"/>
        <v/>
      </c>
      <c r="G10" s="30" t="str">
        <f t="shared" si="0"/>
        <v/>
      </c>
      <c r="H10" s="30" t="str">
        <f t="shared" si="0"/>
        <v/>
      </c>
      <c r="I10" s="30" t="str">
        <f t="shared" si="0"/>
        <v/>
      </c>
      <c r="K10" s="1" t="str">
        <f>+IF(H6=2006,2006,"")</f>
        <v/>
      </c>
    </row>
    <row r="11" spans="1:17">
      <c r="A11" s="5"/>
      <c r="B11" s="31">
        <f>IF(AND(H4&gt;=1,H6="ALL YEAR"),2006,H6)</f>
        <v>2006</v>
      </c>
      <c r="C11" s="31">
        <f t="shared" ref="C11:I11" si="1">IF($H$4&gt;=COLUMN()-1,B11+1,"")</f>
        <v>2007</v>
      </c>
      <c r="D11" s="31">
        <f t="shared" si="1"/>
        <v>2008</v>
      </c>
      <c r="E11" s="31" t="str">
        <f t="shared" si="1"/>
        <v/>
      </c>
      <c r="F11" s="31" t="str">
        <f t="shared" si="1"/>
        <v/>
      </c>
      <c r="G11" s="31" t="str">
        <f t="shared" si="1"/>
        <v/>
      </c>
      <c r="H11" s="31" t="str">
        <f t="shared" si="1"/>
        <v/>
      </c>
      <c r="I11" s="31" t="str">
        <f t="shared" si="1"/>
        <v/>
      </c>
    </row>
    <row r="12" spans="1:17">
      <c r="A12" s="6"/>
      <c r="B12" s="7"/>
      <c r="C12" s="7"/>
      <c r="D12" s="7"/>
      <c r="E12" s="7"/>
      <c r="F12" s="7"/>
      <c r="G12" s="7"/>
      <c r="H12" s="7"/>
      <c r="I12" s="7"/>
      <c r="J12" s="1" t="str">
        <f>+IF(C11=H6,C11,"")</f>
        <v/>
      </c>
      <c r="K12" s="1" t="str">
        <f>+IF(H6=2007,2007,"")</f>
        <v/>
      </c>
    </row>
    <row r="13" spans="1:17">
      <c r="A13" s="6"/>
      <c r="B13" s="7"/>
      <c r="C13" s="7"/>
      <c r="D13" s="7"/>
      <c r="E13" s="7"/>
      <c r="F13" s="7"/>
      <c r="G13" s="7"/>
      <c r="H13" s="7"/>
      <c r="I13" s="7"/>
    </row>
    <row r="14" spans="1:17">
      <c r="A14" s="6"/>
      <c r="B14" s="7"/>
      <c r="C14" s="7"/>
      <c r="D14" s="7"/>
      <c r="E14" s="7"/>
      <c r="F14" s="7"/>
      <c r="G14" s="7"/>
      <c r="H14" s="7"/>
      <c r="I14" s="7"/>
      <c r="L14" s="8"/>
    </row>
    <row r="15" spans="1:17">
      <c r="A15" s="6"/>
      <c r="B15" s="7"/>
      <c r="C15" s="7"/>
      <c r="D15" s="7"/>
      <c r="E15" s="7"/>
      <c r="F15" s="7"/>
      <c r="G15" s="7"/>
      <c r="H15" s="7"/>
      <c r="I15" s="7"/>
    </row>
    <row r="16" spans="1:17">
      <c r="A16" s="6"/>
      <c r="B16" s="7"/>
      <c r="C16" s="7"/>
      <c r="D16" s="7"/>
      <c r="E16" s="7"/>
      <c r="F16" s="7"/>
      <c r="G16" s="7"/>
      <c r="H16" s="7"/>
      <c r="I16" s="7"/>
    </row>
    <row r="17" spans="1:9">
      <c r="A17" s="6"/>
      <c r="B17" s="7"/>
      <c r="C17" s="7"/>
      <c r="D17" s="7"/>
      <c r="E17" s="7"/>
      <c r="F17" s="7"/>
      <c r="G17" s="7"/>
      <c r="H17" s="7"/>
      <c r="I17" s="7"/>
    </row>
    <row r="18" spans="1:9">
      <c r="A18" s="6"/>
      <c r="B18" s="7"/>
      <c r="C18" s="7"/>
      <c r="D18" s="7"/>
      <c r="E18" s="7"/>
      <c r="F18" s="7"/>
      <c r="G18" s="7"/>
      <c r="H18" s="7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7"/>
      <c r="C35" s="7"/>
      <c r="D35" s="7"/>
      <c r="E35" s="7"/>
      <c r="F35" s="7"/>
      <c r="G35" s="7"/>
      <c r="H35" s="7"/>
      <c r="I35" s="7"/>
    </row>
    <row r="36" spans="1:9">
      <c r="A36" s="9"/>
      <c r="B36" s="10"/>
      <c r="C36" s="10"/>
    </row>
    <row r="37" spans="1:9">
      <c r="A37" s="9"/>
      <c r="B37" s="10"/>
      <c r="C37" s="10"/>
    </row>
    <row r="38" spans="1:9">
      <c r="A38" s="9"/>
      <c r="B38" s="10"/>
      <c r="C38" s="10"/>
    </row>
    <row r="39" spans="1:9">
      <c r="A39" s="9"/>
      <c r="B39" s="10"/>
      <c r="C39" s="10"/>
    </row>
  </sheetData>
  <mergeCells count="9">
    <mergeCell ref="A8:I8"/>
    <mergeCell ref="A9:I9"/>
    <mergeCell ref="A1:I2"/>
    <mergeCell ref="B4:C4"/>
    <mergeCell ref="E4:G4"/>
    <mergeCell ref="H4:I4"/>
    <mergeCell ref="E5:G5"/>
    <mergeCell ref="E6:G6"/>
    <mergeCell ref="H6:I6"/>
  </mergeCells>
  <dataValidations count="3">
    <dataValidation type="list" allowBlank="1" showInputMessage="1" showErrorMessage="1" sqref="H6:I6">
      <formula1>$Q$1:$Q$9</formula1>
    </dataValidation>
    <dataValidation type="list" allowBlank="1" showInputMessage="1" showErrorMessage="1" sqref="H4:I4">
      <formula1>"1,2,3,4,5,6,7,8"</formula1>
    </dataValidation>
    <dataValidation type="list" allowBlank="1" showInputMessage="1" showErrorMessage="1" sqref="B4">
      <formula1>equities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39"/>
  <sheetViews>
    <sheetView tabSelected="1" workbookViewId="0">
      <selection activeCell="H6" sqref="H6:I6"/>
    </sheetView>
  </sheetViews>
  <sheetFormatPr defaultRowHeight="16.5"/>
  <cols>
    <col min="1" max="1" width="45" style="1" customWidth="1"/>
    <col min="2" max="9" width="15.5703125" style="1" customWidth="1"/>
    <col min="10" max="16384" width="9.140625" style="1"/>
  </cols>
  <sheetData>
    <row r="1" spans="1:17">
      <c r="A1" s="12" t="s">
        <v>0</v>
      </c>
      <c r="B1" s="13"/>
      <c r="C1" s="13"/>
      <c r="D1" s="13"/>
      <c r="E1" s="13"/>
      <c r="F1" s="13"/>
      <c r="G1" s="13"/>
      <c r="H1" s="13"/>
      <c r="I1" s="14"/>
      <c r="Q1" s="1">
        <v>2006</v>
      </c>
    </row>
    <row r="2" spans="1:17" ht="17.25" thickBot="1">
      <c r="A2" s="15"/>
      <c r="B2" s="16"/>
      <c r="C2" s="16"/>
      <c r="D2" s="16"/>
      <c r="E2" s="16"/>
      <c r="F2" s="16"/>
      <c r="G2" s="16"/>
      <c r="H2" s="16"/>
      <c r="I2" s="17"/>
      <c r="Q2" s="1">
        <v>2007</v>
      </c>
    </row>
    <row r="3" spans="1:17" ht="17.25" thickBot="1">
      <c r="Q3" s="1">
        <v>2008</v>
      </c>
    </row>
    <row r="4" spans="1:17" ht="18.75" thickBot="1">
      <c r="A4" s="2" t="s">
        <v>1</v>
      </c>
      <c r="B4" s="18" t="s">
        <v>7</v>
      </c>
      <c r="C4" s="19"/>
      <c r="D4" s="3"/>
      <c r="E4" s="20" t="s">
        <v>3</v>
      </c>
      <c r="F4" s="21"/>
      <c r="G4" s="22"/>
      <c r="H4" s="26">
        <v>2012</v>
      </c>
      <c r="I4" s="27"/>
      <c r="Q4" s="1">
        <v>2009</v>
      </c>
    </row>
    <row r="5" spans="1:17" ht="17.25" thickBot="1">
      <c r="Q5" s="1">
        <v>2010</v>
      </c>
    </row>
    <row r="6" spans="1:17" ht="18.75" thickBot="1">
      <c r="E6" s="20" t="s">
        <v>4</v>
      </c>
      <c r="F6" s="21"/>
      <c r="G6" s="22"/>
      <c r="H6" s="23">
        <v>3</v>
      </c>
      <c r="I6" s="24"/>
      <c r="Q6" s="1">
        <v>2011</v>
      </c>
    </row>
    <row r="7" spans="1:17" ht="18">
      <c r="E7" s="4"/>
      <c r="F7" s="4"/>
      <c r="G7" s="4"/>
      <c r="Q7" s="1">
        <v>2012</v>
      </c>
    </row>
    <row r="8" spans="1:17" ht="27.75">
      <c r="A8" s="11" t="s">
        <v>5</v>
      </c>
      <c r="B8" s="11"/>
      <c r="C8" s="11"/>
      <c r="D8" s="11"/>
      <c r="E8" s="11"/>
      <c r="F8" s="11"/>
      <c r="G8" s="11"/>
      <c r="H8" s="11"/>
      <c r="I8" s="11"/>
      <c r="Q8" s="1">
        <v>2013</v>
      </c>
    </row>
    <row r="9" spans="1:17" ht="27.75">
      <c r="A9" s="11" t="str">
        <f>"31ST DECEMBER "&amp;MIN(B11:I11)&amp;" TO "&amp;MAX(B11:I11)&amp;" FOR "&amp;UPPER(companies)</f>
        <v>31ST DECEMBER 2012 TO 2014 FOR TOTAL PETROLEUM GHANA LTD</v>
      </c>
      <c r="B9" s="11"/>
      <c r="C9" s="11"/>
      <c r="D9" s="11"/>
      <c r="E9" s="11"/>
      <c r="F9" s="11"/>
      <c r="G9" s="11"/>
      <c r="H9" s="11"/>
      <c r="I9" s="11"/>
      <c r="Q9" s="1" t="s">
        <v>6</v>
      </c>
    </row>
    <row r="10" spans="1:17">
      <c r="A10" s="5"/>
      <c r="B10" s="30" t="str">
        <f t="shared" ref="B10:I10" si="0">IF(B11="","","GHC'000'")</f>
        <v>GHC'000'</v>
      </c>
      <c r="C10" s="30" t="str">
        <f t="shared" si="0"/>
        <v>GHC'000'</v>
      </c>
      <c r="D10" s="30" t="str">
        <f t="shared" si="0"/>
        <v>GHC'000'</v>
      </c>
      <c r="E10" s="30" t="str">
        <f t="shared" si="0"/>
        <v/>
      </c>
      <c r="F10" s="30" t="str">
        <f t="shared" si="0"/>
        <v/>
      </c>
      <c r="G10" s="30" t="str">
        <f t="shared" si="0"/>
        <v/>
      </c>
      <c r="H10" s="30" t="str">
        <f t="shared" si="0"/>
        <v/>
      </c>
      <c r="I10" s="30" t="str">
        <f t="shared" si="0"/>
        <v/>
      </c>
      <c r="K10" s="1" t="str">
        <f>+IF(H4=2006,2006,"")</f>
        <v/>
      </c>
    </row>
    <row r="11" spans="1:17">
      <c r="A11" s="5"/>
      <c r="B11" s="31">
        <f>IF(AND(H4&gt;=1,H4="ALL YEAR"),2006,H4)</f>
        <v>2012</v>
      </c>
      <c r="C11" s="31">
        <f>IF($H$6&gt;=COLUMN()-1,B11+1,"")</f>
        <v>2013</v>
      </c>
      <c r="D11" s="31">
        <f t="shared" ref="D11:I11" si="1">IF($H$6&gt;=COLUMN()-1,C11+1,"")</f>
        <v>2014</v>
      </c>
      <c r="E11" s="31" t="str">
        <f t="shared" si="1"/>
        <v/>
      </c>
      <c r="F11" s="31" t="str">
        <f t="shared" si="1"/>
        <v/>
      </c>
      <c r="G11" s="31" t="str">
        <f t="shared" si="1"/>
        <v/>
      </c>
      <c r="H11" s="31" t="str">
        <f t="shared" si="1"/>
        <v/>
      </c>
      <c r="I11" s="31" t="str">
        <f t="shared" si="1"/>
        <v/>
      </c>
    </row>
    <row r="12" spans="1:17">
      <c r="A12" s="6"/>
      <c r="B12" s="7"/>
      <c r="C12" s="7"/>
      <c r="D12" s="7"/>
      <c r="E12" s="7"/>
      <c r="F12" s="7"/>
      <c r="G12" s="7"/>
      <c r="H12" s="7"/>
      <c r="I12" s="7"/>
      <c r="J12" s="1" t="str">
        <f>+IF(C11=H4,C11,"")</f>
        <v/>
      </c>
      <c r="K12" s="1" t="str">
        <f>+IF(H4=2007,2007,"")</f>
        <v/>
      </c>
    </row>
    <row r="13" spans="1:17">
      <c r="A13" s="6"/>
      <c r="B13" s="7"/>
      <c r="C13" s="7"/>
      <c r="D13" s="7"/>
      <c r="E13" s="7"/>
      <c r="F13" s="7"/>
      <c r="G13" s="7"/>
      <c r="H13" s="7"/>
      <c r="I13" s="7"/>
    </row>
    <row r="14" spans="1:17">
      <c r="A14" s="6"/>
      <c r="B14" s="7"/>
      <c r="C14" s="7"/>
      <c r="D14" s="7"/>
      <c r="E14" s="7"/>
      <c r="F14" s="7"/>
      <c r="G14" s="7"/>
      <c r="H14" s="7"/>
      <c r="I14" s="7"/>
      <c r="L14" s="8"/>
    </row>
    <row r="15" spans="1:17">
      <c r="A15" s="6"/>
      <c r="B15" s="7"/>
      <c r="C15" s="7"/>
      <c r="D15" s="7"/>
      <c r="E15" s="7"/>
      <c r="F15" s="7"/>
      <c r="G15" s="7"/>
      <c r="H15" s="7"/>
      <c r="I15" s="7"/>
    </row>
    <row r="16" spans="1:17">
      <c r="A16" s="6"/>
      <c r="B16" s="7"/>
      <c r="C16" s="7"/>
      <c r="D16" s="7"/>
      <c r="E16" s="7"/>
      <c r="F16" s="7"/>
      <c r="G16" s="7"/>
      <c r="H16" s="7"/>
      <c r="I16" s="7"/>
    </row>
    <row r="17" spans="1:9">
      <c r="A17" s="6"/>
      <c r="B17" s="7"/>
      <c r="C17" s="7"/>
      <c r="D17" s="7"/>
      <c r="E17" s="7"/>
      <c r="F17" s="7"/>
      <c r="G17" s="7"/>
      <c r="H17" s="7"/>
      <c r="I17" s="7"/>
    </row>
    <row r="18" spans="1:9">
      <c r="A18" s="6"/>
      <c r="B18" s="7"/>
      <c r="C18" s="7"/>
      <c r="D18" s="7"/>
      <c r="E18" s="7"/>
      <c r="F18" s="7"/>
      <c r="G18" s="7"/>
      <c r="H18" s="7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7"/>
      <c r="C35" s="7"/>
      <c r="D35" s="7"/>
      <c r="E35" s="7"/>
      <c r="F35" s="7"/>
      <c r="G35" s="7"/>
      <c r="H35" s="7"/>
      <c r="I35" s="7"/>
    </row>
    <row r="36" spans="1:9">
      <c r="A36" s="9"/>
      <c r="B36" s="10"/>
      <c r="C36" s="10"/>
    </row>
    <row r="37" spans="1:9">
      <c r="A37" s="9"/>
      <c r="B37" s="10"/>
      <c r="C37" s="10"/>
    </row>
    <row r="38" spans="1:9">
      <c r="A38" s="9"/>
      <c r="B38" s="10"/>
      <c r="C38" s="10"/>
    </row>
    <row r="39" spans="1:9">
      <c r="A39" s="9"/>
      <c r="B39" s="10"/>
      <c r="C39" s="10"/>
    </row>
  </sheetData>
  <mergeCells count="8">
    <mergeCell ref="A8:I8"/>
    <mergeCell ref="A9:I9"/>
    <mergeCell ref="A1:I2"/>
    <mergeCell ref="B4:C4"/>
    <mergeCell ref="E4:G4"/>
    <mergeCell ref="H4:I4"/>
    <mergeCell ref="E6:G6"/>
    <mergeCell ref="H6:I6"/>
  </mergeCells>
  <dataValidations count="3">
    <dataValidation type="list" allowBlank="1" showInputMessage="1" showErrorMessage="1" sqref="B4">
      <formula1>equities</formula1>
    </dataValidation>
    <dataValidation type="list" allowBlank="1" showInputMessage="1" showErrorMessage="1" sqref="H4:I4">
      <formula1>$Q$1:$Q$9</formula1>
    </dataValidation>
    <dataValidation type="list" allowBlank="1" showInputMessage="1" showErrorMessage="1" sqref="H6:I6">
      <formula1>"1,2,3,4,5,6,7,8"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A3" sqref="A3:K7"/>
    </sheetView>
  </sheetViews>
  <sheetFormatPr defaultRowHeight="15"/>
  <sheetData>
    <row r="1" spans="1:11">
      <c r="A1" t="s">
        <v>8</v>
      </c>
    </row>
    <row r="3" spans="1:11">
      <c r="A3" s="28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10" spans="1:11">
      <c r="A10" s="29" t="s">
        <v>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5" spans="1:11">
      <c r="A15" s="29" t="s">
        <v>10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20" spans="1:11">
      <c r="A20" t="s">
        <v>11</v>
      </c>
    </row>
  </sheetData>
  <mergeCells count="3">
    <mergeCell ref="A3:K7"/>
    <mergeCell ref="A10:K13"/>
    <mergeCell ref="A15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P&amp;L</vt:lpstr>
      <vt:lpstr>P&amp;L (2)</vt:lpstr>
      <vt:lpstr>Sheet1</vt:lpstr>
      <vt:lpstr>'P&amp;L (2)'!companies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MARIES</dc:creator>
  <cp:lastModifiedBy>MARIES</cp:lastModifiedBy>
  <dcterms:created xsi:type="dcterms:W3CDTF">2012-03-22T09:24:00Z</dcterms:created>
  <dcterms:modified xsi:type="dcterms:W3CDTF">2012-03-22T13:12:39Z</dcterms:modified>
</cp:coreProperties>
</file>