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15576" windowHeight="10872" activeTab="2"/>
  </bookViews>
  <sheets>
    <sheet name="Week One" sheetId="1" r:id="rId1"/>
    <sheet name="Week Two" sheetId="2" r:id="rId2"/>
    <sheet name="Summary Report" sheetId="3" r:id="rId3"/>
  </sheets>
  <calcPr calcId="114210" iterateCount="10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K4" i="3"/>
  <c r="K108" i="3"/>
  <c r="C103" i="2"/>
  <c r="B103" i="2"/>
  <c r="C100" i="1"/>
  <c r="B100" i="1"/>
</calcChain>
</file>

<file path=xl/sharedStrings.xml><?xml version="1.0" encoding="utf-8"?>
<sst xmlns="http://schemas.openxmlformats.org/spreadsheetml/2006/main" count="524" uniqueCount="111">
  <si>
    <t>Project</t>
  </si>
  <si>
    <t>Straight Hours</t>
  </si>
  <si>
    <t>Overtime Hours</t>
  </si>
  <si>
    <t>Project1</t>
  </si>
  <si>
    <t>Project2</t>
  </si>
  <si>
    <t>Project3</t>
  </si>
  <si>
    <t>Project4</t>
  </si>
  <si>
    <t>Project5</t>
  </si>
  <si>
    <t>Project6</t>
  </si>
  <si>
    <t>Project7</t>
  </si>
  <si>
    <t>Project8</t>
  </si>
  <si>
    <t>Project9</t>
  </si>
  <si>
    <t>Project10</t>
  </si>
  <si>
    <t>Project11</t>
  </si>
  <si>
    <t>Project12</t>
  </si>
  <si>
    <t>Project13</t>
  </si>
  <si>
    <t>Project14</t>
  </si>
  <si>
    <t>Project15</t>
  </si>
  <si>
    <t>Project16</t>
  </si>
  <si>
    <t>Project17</t>
  </si>
  <si>
    <t>Project18</t>
  </si>
  <si>
    <t>Project19</t>
  </si>
  <si>
    <t>Project20</t>
  </si>
  <si>
    <t>Project21</t>
  </si>
  <si>
    <t>Project22</t>
  </si>
  <si>
    <t>Project23</t>
  </si>
  <si>
    <t>Project24</t>
  </si>
  <si>
    <t>Project25</t>
  </si>
  <si>
    <t>Project26</t>
  </si>
  <si>
    <t>Project27</t>
  </si>
  <si>
    <t>Project28</t>
  </si>
  <si>
    <t>Project29</t>
  </si>
  <si>
    <t>Project30</t>
  </si>
  <si>
    <t>Project31</t>
  </si>
  <si>
    <t>Project32</t>
  </si>
  <si>
    <t>Project33</t>
  </si>
  <si>
    <t>Project34</t>
  </si>
  <si>
    <t>Project35</t>
  </si>
  <si>
    <t>Project36</t>
  </si>
  <si>
    <t>Project37</t>
  </si>
  <si>
    <t>Project38</t>
  </si>
  <si>
    <t>Project39</t>
  </si>
  <si>
    <t>Project40</t>
  </si>
  <si>
    <t>Project41</t>
  </si>
  <si>
    <t>Project42</t>
  </si>
  <si>
    <t>Project43</t>
  </si>
  <si>
    <t>Project44</t>
  </si>
  <si>
    <t>Project45</t>
  </si>
  <si>
    <t>Project46</t>
  </si>
  <si>
    <t>Project47</t>
  </si>
  <si>
    <t>Project48</t>
  </si>
  <si>
    <t>Project49</t>
  </si>
  <si>
    <t>Project50</t>
  </si>
  <si>
    <t>Project51</t>
  </si>
  <si>
    <t>Project52</t>
  </si>
  <si>
    <t>Project53</t>
  </si>
  <si>
    <t>Project54</t>
  </si>
  <si>
    <t>Project55</t>
  </si>
  <si>
    <t>Project56</t>
  </si>
  <si>
    <t>Project57</t>
  </si>
  <si>
    <t>Project58</t>
  </si>
  <si>
    <t>Project59</t>
  </si>
  <si>
    <t>Project60</t>
  </si>
  <si>
    <t>Project61</t>
  </si>
  <si>
    <t>Project62</t>
  </si>
  <si>
    <t>Project63</t>
  </si>
  <si>
    <t>Project64</t>
  </si>
  <si>
    <t>Project65</t>
  </si>
  <si>
    <t>Project66</t>
  </si>
  <si>
    <t>Project67</t>
  </si>
  <si>
    <t>Project68</t>
  </si>
  <si>
    <t>Project69</t>
  </si>
  <si>
    <t>Project70</t>
  </si>
  <si>
    <t>Project71</t>
  </si>
  <si>
    <t>Project72</t>
  </si>
  <si>
    <t>Project73</t>
  </si>
  <si>
    <t>Project74</t>
  </si>
  <si>
    <t>Project75</t>
  </si>
  <si>
    <t>Project76</t>
  </si>
  <si>
    <t>Project77</t>
  </si>
  <si>
    <t>Project78</t>
  </si>
  <si>
    <t>Project79</t>
  </si>
  <si>
    <t>Project80</t>
  </si>
  <si>
    <t>Project81</t>
  </si>
  <si>
    <t>Project82</t>
  </si>
  <si>
    <t>Project83</t>
  </si>
  <si>
    <t>Project84</t>
  </si>
  <si>
    <t>Project85</t>
  </si>
  <si>
    <t>Project86</t>
  </si>
  <si>
    <t>Project87</t>
  </si>
  <si>
    <t>Project88</t>
  </si>
  <si>
    <t>Project89</t>
  </si>
  <si>
    <t>Project90</t>
  </si>
  <si>
    <t>Project91</t>
  </si>
  <si>
    <t>Project92</t>
  </si>
  <si>
    <t>Project93</t>
  </si>
  <si>
    <t>Project94</t>
  </si>
  <si>
    <t>Project95</t>
  </si>
  <si>
    <t>Project96</t>
  </si>
  <si>
    <t>Project97</t>
  </si>
  <si>
    <t>Project98</t>
  </si>
  <si>
    <t>Project99</t>
  </si>
  <si>
    <t>Total Hours</t>
  </si>
  <si>
    <t>Project100</t>
  </si>
  <si>
    <t>Project101</t>
  </si>
  <si>
    <t>Project102</t>
  </si>
  <si>
    <t>Project103</t>
  </si>
  <si>
    <t>Project104</t>
  </si>
  <si>
    <t>Week One Data</t>
  </si>
  <si>
    <t>Week Two Data</t>
  </si>
  <si>
    <t>Summary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</si>
</sst>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2"/>
      <color indexed="6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6</xdr:row>
      <xdr:rowOff>0</xdr:rowOff>
    </xdr:from>
    <xdr:to>
      <xdr:col>11</xdr:col>
      <xdr:colOff>606497</xdr:colOff>
      <xdr:row>6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3790950" y="1343025"/>
          <a:ext cx="4448175" cy="762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6</xdr:row>
      <xdr:rowOff>0</xdr:rowOff>
    </xdr:from>
    <xdr:to>
      <xdr:col>12</xdr:col>
      <xdr:colOff>1905</xdr:colOff>
      <xdr:row>10</xdr:row>
      <xdr:rowOff>87665</xdr:rowOff>
    </xdr:to>
    <xdr:cxnSp macro="">
      <xdr:nvCxnSpPr>
        <xdr:cNvPr id="6" name="Straight Arrow Connector 5"/>
        <xdr:cNvCxnSpPr/>
      </xdr:nvCxnSpPr>
      <xdr:spPr>
        <a:xfrm flipH="1">
          <a:off x="1190625" y="1343025"/>
          <a:ext cx="7038975" cy="8572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pane ySplit="1" topLeftCell="A99" activePane="bottomLeft" state="frozen"/>
      <selection pane="bottomLeft" activeCell="A9" sqref="A9"/>
    </sheetView>
  </sheetViews>
  <sheetFormatPr defaultRowHeight="14.4" x14ac:dyDescent="0.3"/>
  <cols>
    <col min="1" max="1" width="13.88671875" customWidth="1"/>
    <col min="2" max="3" width="9.109375" style="2" customWidth="1"/>
  </cols>
  <sheetData>
    <row r="1" spans="1:3" ht="28.8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33</v>
      </c>
      <c r="C2" s="2">
        <v>10</v>
      </c>
    </row>
    <row r="3" spans="1:3" x14ac:dyDescent="0.3">
      <c r="A3" t="s">
        <v>4</v>
      </c>
      <c r="B3" s="2">
        <v>32</v>
      </c>
      <c r="C3" s="2">
        <v>9</v>
      </c>
    </row>
    <row r="4" spans="1:3" x14ac:dyDescent="0.3">
      <c r="A4" t="s">
        <v>5</v>
      </c>
      <c r="B4" s="2">
        <v>39</v>
      </c>
      <c r="C4" s="2">
        <v>11</v>
      </c>
    </row>
    <row r="5" spans="1:3" x14ac:dyDescent="0.3">
      <c r="A5" t="s">
        <v>6</v>
      </c>
      <c r="B5" s="2">
        <v>40</v>
      </c>
      <c r="C5" s="2">
        <v>12</v>
      </c>
    </row>
    <row r="6" spans="1:3" x14ac:dyDescent="0.3">
      <c r="A6" t="s">
        <v>7</v>
      </c>
      <c r="B6" s="2">
        <v>33</v>
      </c>
      <c r="C6" s="2">
        <v>13</v>
      </c>
    </row>
    <row r="7" spans="1:3" x14ac:dyDescent="0.3">
      <c r="A7" t="s">
        <v>8</v>
      </c>
      <c r="B7" s="2">
        <v>35</v>
      </c>
      <c r="C7" s="2">
        <v>1</v>
      </c>
    </row>
    <row r="8" spans="1:3" x14ac:dyDescent="0.3">
      <c r="A8" t="s">
        <v>9</v>
      </c>
      <c r="B8" s="2">
        <v>39</v>
      </c>
      <c r="C8" s="2">
        <v>17</v>
      </c>
    </row>
    <row r="9" spans="1:3" x14ac:dyDescent="0.3">
      <c r="A9" t="s">
        <v>11</v>
      </c>
      <c r="B9" s="2">
        <v>39</v>
      </c>
      <c r="C9" s="2">
        <v>10</v>
      </c>
    </row>
    <row r="10" spans="1:3" x14ac:dyDescent="0.3">
      <c r="A10" t="s">
        <v>12</v>
      </c>
      <c r="B10" s="2">
        <v>33</v>
      </c>
      <c r="C10" s="2">
        <v>2</v>
      </c>
    </row>
    <row r="11" spans="1:3" x14ac:dyDescent="0.3">
      <c r="A11" t="s">
        <v>13</v>
      </c>
      <c r="B11" s="2">
        <v>32</v>
      </c>
      <c r="C11" s="2">
        <v>6</v>
      </c>
    </row>
    <row r="12" spans="1:3" x14ac:dyDescent="0.3">
      <c r="A12" t="s">
        <v>14</v>
      </c>
      <c r="B12" s="2">
        <v>33</v>
      </c>
      <c r="C12" s="2">
        <v>15</v>
      </c>
    </row>
    <row r="13" spans="1:3" x14ac:dyDescent="0.3">
      <c r="A13" t="s">
        <v>15</v>
      </c>
      <c r="B13" s="2">
        <v>34</v>
      </c>
      <c r="C13" s="2">
        <v>5</v>
      </c>
    </row>
    <row r="14" spans="1:3" x14ac:dyDescent="0.3">
      <c r="A14" t="s">
        <v>16</v>
      </c>
      <c r="B14" s="2">
        <v>38</v>
      </c>
      <c r="C14" s="2">
        <v>13</v>
      </c>
    </row>
    <row r="15" spans="1:3" x14ac:dyDescent="0.3">
      <c r="A15" t="s">
        <v>17</v>
      </c>
      <c r="B15" s="2">
        <v>38</v>
      </c>
      <c r="C15" s="2">
        <v>0</v>
      </c>
    </row>
    <row r="16" spans="1:3" x14ac:dyDescent="0.3">
      <c r="A16" t="s">
        <v>18</v>
      </c>
      <c r="B16" s="2">
        <v>33</v>
      </c>
      <c r="C16" s="2">
        <v>4</v>
      </c>
    </row>
    <row r="17" spans="1:3" x14ac:dyDescent="0.3">
      <c r="A17" t="s">
        <v>19</v>
      </c>
      <c r="B17" s="2">
        <v>34</v>
      </c>
      <c r="C17" s="2">
        <v>1</v>
      </c>
    </row>
    <row r="18" spans="1:3" x14ac:dyDescent="0.3">
      <c r="A18" t="s">
        <v>20</v>
      </c>
      <c r="B18" s="2">
        <v>37</v>
      </c>
      <c r="C18" s="2">
        <v>2</v>
      </c>
    </row>
    <row r="19" spans="1:3" x14ac:dyDescent="0.3">
      <c r="A19" t="s">
        <v>21</v>
      </c>
      <c r="B19" s="2">
        <v>39</v>
      </c>
      <c r="C19" s="2">
        <v>9</v>
      </c>
    </row>
    <row r="20" spans="1:3" x14ac:dyDescent="0.3">
      <c r="A20" t="s">
        <v>22</v>
      </c>
      <c r="B20" s="2">
        <v>32</v>
      </c>
      <c r="C20" s="2">
        <v>8</v>
      </c>
    </row>
    <row r="21" spans="1:3" x14ac:dyDescent="0.3">
      <c r="A21" t="s">
        <v>23</v>
      </c>
      <c r="B21" s="2">
        <v>38</v>
      </c>
      <c r="C21" s="2">
        <v>8</v>
      </c>
    </row>
    <row r="22" spans="1:3" x14ac:dyDescent="0.3">
      <c r="A22" t="s">
        <v>24</v>
      </c>
      <c r="B22" s="2">
        <v>38</v>
      </c>
      <c r="C22" s="2">
        <v>12</v>
      </c>
    </row>
    <row r="23" spans="1:3" x14ac:dyDescent="0.3">
      <c r="A23" t="s">
        <v>25</v>
      </c>
      <c r="B23" s="2">
        <v>34</v>
      </c>
      <c r="C23" s="2">
        <v>10</v>
      </c>
    </row>
    <row r="24" spans="1:3" x14ac:dyDescent="0.3">
      <c r="A24" t="s">
        <v>26</v>
      </c>
      <c r="B24" s="2">
        <v>38</v>
      </c>
      <c r="C24" s="2">
        <v>15</v>
      </c>
    </row>
    <row r="25" spans="1:3" x14ac:dyDescent="0.3">
      <c r="A25" t="s">
        <v>27</v>
      </c>
      <c r="B25" s="2">
        <v>38</v>
      </c>
      <c r="C25" s="2">
        <v>9</v>
      </c>
    </row>
    <row r="26" spans="1:3" x14ac:dyDescent="0.3">
      <c r="A26" t="s">
        <v>28</v>
      </c>
      <c r="B26" s="2">
        <v>37</v>
      </c>
      <c r="C26" s="2">
        <v>1</v>
      </c>
    </row>
    <row r="27" spans="1:3" x14ac:dyDescent="0.3">
      <c r="A27" t="s">
        <v>29</v>
      </c>
      <c r="B27" s="2">
        <v>32</v>
      </c>
      <c r="C27" s="2">
        <v>7</v>
      </c>
    </row>
    <row r="28" spans="1:3" x14ac:dyDescent="0.3">
      <c r="A28" t="s">
        <v>30</v>
      </c>
      <c r="B28" s="2">
        <v>40</v>
      </c>
      <c r="C28" s="2">
        <v>7</v>
      </c>
    </row>
    <row r="29" spans="1:3" x14ac:dyDescent="0.3">
      <c r="A29" t="s">
        <v>31</v>
      </c>
      <c r="B29" s="2">
        <v>36</v>
      </c>
      <c r="C29" s="2">
        <v>4</v>
      </c>
    </row>
    <row r="30" spans="1:3" x14ac:dyDescent="0.3">
      <c r="A30" t="s">
        <v>32</v>
      </c>
      <c r="B30" s="2">
        <v>33</v>
      </c>
      <c r="C30" s="2">
        <v>17</v>
      </c>
    </row>
    <row r="31" spans="1:3" x14ac:dyDescent="0.3">
      <c r="A31" t="s">
        <v>33</v>
      </c>
      <c r="B31" s="2">
        <v>40</v>
      </c>
      <c r="C31" s="2">
        <v>7</v>
      </c>
    </row>
    <row r="32" spans="1:3" x14ac:dyDescent="0.3">
      <c r="A32" t="s">
        <v>34</v>
      </c>
      <c r="B32" s="2">
        <v>34</v>
      </c>
      <c r="C32" s="2">
        <v>8</v>
      </c>
    </row>
    <row r="33" spans="1:3" x14ac:dyDescent="0.3">
      <c r="A33" t="s">
        <v>35</v>
      </c>
      <c r="B33" s="2">
        <v>39</v>
      </c>
      <c r="C33" s="2">
        <v>17</v>
      </c>
    </row>
    <row r="34" spans="1:3" x14ac:dyDescent="0.3">
      <c r="A34" t="s">
        <v>36</v>
      </c>
      <c r="B34" s="2">
        <v>35</v>
      </c>
      <c r="C34" s="2">
        <v>13</v>
      </c>
    </row>
    <row r="35" spans="1:3" x14ac:dyDescent="0.3">
      <c r="A35" t="s">
        <v>37</v>
      </c>
      <c r="B35" s="2">
        <v>36</v>
      </c>
      <c r="C35" s="2">
        <v>5</v>
      </c>
    </row>
    <row r="36" spans="1:3" x14ac:dyDescent="0.3">
      <c r="A36" t="s">
        <v>38</v>
      </c>
      <c r="B36" s="2">
        <v>33</v>
      </c>
      <c r="C36" s="2">
        <v>2</v>
      </c>
    </row>
    <row r="37" spans="1:3" x14ac:dyDescent="0.3">
      <c r="A37" t="s">
        <v>39</v>
      </c>
      <c r="B37" s="2">
        <v>33</v>
      </c>
      <c r="C37" s="2">
        <v>17</v>
      </c>
    </row>
    <row r="38" spans="1:3" x14ac:dyDescent="0.3">
      <c r="A38" t="s">
        <v>40</v>
      </c>
      <c r="B38" s="2">
        <v>38</v>
      </c>
      <c r="C38" s="2">
        <v>16</v>
      </c>
    </row>
    <row r="39" spans="1:3" x14ac:dyDescent="0.3">
      <c r="A39" t="s">
        <v>41</v>
      </c>
      <c r="B39" s="2">
        <v>35</v>
      </c>
      <c r="C39" s="2">
        <v>7</v>
      </c>
    </row>
    <row r="40" spans="1:3" x14ac:dyDescent="0.3">
      <c r="A40" t="s">
        <v>42</v>
      </c>
      <c r="B40" s="2">
        <v>35</v>
      </c>
      <c r="C40" s="2">
        <v>14</v>
      </c>
    </row>
    <row r="41" spans="1:3" x14ac:dyDescent="0.3">
      <c r="A41" t="s">
        <v>43</v>
      </c>
      <c r="B41" s="2">
        <v>40</v>
      </c>
      <c r="C41" s="2">
        <v>5</v>
      </c>
    </row>
    <row r="42" spans="1:3" x14ac:dyDescent="0.3">
      <c r="A42" t="s">
        <v>44</v>
      </c>
      <c r="B42" s="2">
        <v>37</v>
      </c>
      <c r="C42" s="2">
        <v>16</v>
      </c>
    </row>
    <row r="43" spans="1:3" x14ac:dyDescent="0.3">
      <c r="A43" t="s">
        <v>45</v>
      </c>
      <c r="B43" s="2">
        <v>39</v>
      </c>
      <c r="C43" s="2">
        <v>2</v>
      </c>
    </row>
    <row r="44" spans="1:3" x14ac:dyDescent="0.3">
      <c r="A44" t="s">
        <v>46</v>
      </c>
      <c r="B44" s="2">
        <v>36</v>
      </c>
      <c r="C44" s="2">
        <v>15</v>
      </c>
    </row>
    <row r="45" spans="1:3" x14ac:dyDescent="0.3">
      <c r="A45" t="s">
        <v>47</v>
      </c>
      <c r="B45" s="2">
        <v>38</v>
      </c>
      <c r="C45" s="2">
        <v>2</v>
      </c>
    </row>
    <row r="46" spans="1:3" x14ac:dyDescent="0.3">
      <c r="A46" t="s">
        <v>48</v>
      </c>
      <c r="B46" s="2">
        <v>40</v>
      </c>
      <c r="C46" s="2">
        <v>15</v>
      </c>
    </row>
    <row r="47" spans="1:3" x14ac:dyDescent="0.3">
      <c r="A47" t="s">
        <v>49</v>
      </c>
      <c r="B47" s="2">
        <v>33</v>
      </c>
      <c r="C47" s="2">
        <v>12</v>
      </c>
    </row>
    <row r="48" spans="1:3" x14ac:dyDescent="0.3">
      <c r="A48" t="s">
        <v>50</v>
      </c>
      <c r="B48" s="2">
        <v>34</v>
      </c>
      <c r="C48" s="2">
        <v>3</v>
      </c>
    </row>
    <row r="49" spans="1:3" x14ac:dyDescent="0.3">
      <c r="A49" t="s">
        <v>51</v>
      </c>
      <c r="B49" s="2">
        <v>32</v>
      </c>
      <c r="C49" s="2">
        <v>17</v>
      </c>
    </row>
    <row r="50" spans="1:3" x14ac:dyDescent="0.3">
      <c r="A50" t="s">
        <v>52</v>
      </c>
      <c r="B50" s="2">
        <v>35</v>
      </c>
      <c r="C50" s="2">
        <v>1</v>
      </c>
    </row>
    <row r="51" spans="1:3" x14ac:dyDescent="0.3">
      <c r="A51" t="s">
        <v>53</v>
      </c>
      <c r="B51" s="2">
        <v>39</v>
      </c>
      <c r="C51" s="2">
        <v>2</v>
      </c>
    </row>
    <row r="52" spans="1:3" x14ac:dyDescent="0.3">
      <c r="A52" t="s">
        <v>54</v>
      </c>
      <c r="B52" s="2">
        <v>39</v>
      </c>
      <c r="C52" s="2">
        <v>5</v>
      </c>
    </row>
    <row r="53" spans="1:3" x14ac:dyDescent="0.3">
      <c r="A53" t="s">
        <v>55</v>
      </c>
      <c r="B53" s="2">
        <v>36</v>
      </c>
      <c r="C53" s="2">
        <v>15</v>
      </c>
    </row>
    <row r="54" spans="1:3" x14ac:dyDescent="0.3">
      <c r="A54" t="s">
        <v>56</v>
      </c>
      <c r="B54" s="2">
        <v>33</v>
      </c>
      <c r="C54" s="2">
        <v>2</v>
      </c>
    </row>
    <row r="55" spans="1:3" x14ac:dyDescent="0.3">
      <c r="A55" t="s">
        <v>57</v>
      </c>
      <c r="B55" s="2">
        <v>36</v>
      </c>
      <c r="C55" s="2">
        <v>14</v>
      </c>
    </row>
    <row r="56" spans="1:3" x14ac:dyDescent="0.3">
      <c r="A56" t="s">
        <v>58</v>
      </c>
      <c r="B56" s="2">
        <v>34</v>
      </c>
      <c r="C56" s="2">
        <v>10</v>
      </c>
    </row>
    <row r="57" spans="1:3" x14ac:dyDescent="0.3">
      <c r="A57" t="s">
        <v>59</v>
      </c>
      <c r="B57" s="2">
        <v>32</v>
      </c>
      <c r="C57" s="2">
        <v>1</v>
      </c>
    </row>
    <row r="58" spans="1:3" x14ac:dyDescent="0.3">
      <c r="A58" t="s">
        <v>60</v>
      </c>
      <c r="B58" s="2">
        <v>35</v>
      </c>
      <c r="C58" s="2">
        <v>0</v>
      </c>
    </row>
    <row r="59" spans="1:3" x14ac:dyDescent="0.3">
      <c r="A59" t="s">
        <v>61</v>
      </c>
      <c r="B59" s="2">
        <v>35</v>
      </c>
      <c r="C59" s="2">
        <v>6</v>
      </c>
    </row>
    <row r="60" spans="1:3" x14ac:dyDescent="0.3">
      <c r="A60" t="s">
        <v>62</v>
      </c>
      <c r="B60" s="2">
        <v>32</v>
      </c>
      <c r="C60" s="2">
        <v>12</v>
      </c>
    </row>
    <row r="61" spans="1:3" x14ac:dyDescent="0.3">
      <c r="A61" t="s">
        <v>63</v>
      </c>
      <c r="B61" s="2">
        <v>35</v>
      </c>
      <c r="C61" s="2">
        <v>7</v>
      </c>
    </row>
    <row r="62" spans="1:3" x14ac:dyDescent="0.3">
      <c r="A62" t="s">
        <v>64</v>
      </c>
      <c r="B62" s="2">
        <v>36</v>
      </c>
      <c r="C62" s="2">
        <v>0</v>
      </c>
    </row>
    <row r="63" spans="1:3" x14ac:dyDescent="0.3">
      <c r="A63" t="s">
        <v>65</v>
      </c>
      <c r="B63" s="2">
        <v>33</v>
      </c>
      <c r="C63" s="2">
        <v>6</v>
      </c>
    </row>
    <row r="64" spans="1:3" x14ac:dyDescent="0.3">
      <c r="A64" t="s">
        <v>66</v>
      </c>
      <c r="B64" s="2">
        <v>39</v>
      </c>
      <c r="C64" s="2">
        <v>6</v>
      </c>
    </row>
    <row r="65" spans="1:3" x14ac:dyDescent="0.3">
      <c r="A65" t="s">
        <v>67</v>
      </c>
      <c r="B65" s="2">
        <v>40</v>
      </c>
      <c r="C65" s="2">
        <v>16</v>
      </c>
    </row>
    <row r="66" spans="1:3" x14ac:dyDescent="0.3">
      <c r="A66" t="s">
        <v>68</v>
      </c>
      <c r="B66" s="2">
        <v>32</v>
      </c>
      <c r="C66" s="2">
        <v>7</v>
      </c>
    </row>
    <row r="67" spans="1:3" x14ac:dyDescent="0.3">
      <c r="A67" t="s">
        <v>69</v>
      </c>
      <c r="B67" s="2">
        <v>38</v>
      </c>
      <c r="C67" s="2">
        <v>16</v>
      </c>
    </row>
    <row r="68" spans="1:3" x14ac:dyDescent="0.3">
      <c r="A68" t="s">
        <v>70</v>
      </c>
      <c r="B68" s="2">
        <v>40</v>
      </c>
      <c r="C68" s="2">
        <v>13</v>
      </c>
    </row>
    <row r="69" spans="1:3" x14ac:dyDescent="0.3">
      <c r="A69" t="s">
        <v>71</v>
      </c>
      <c r="B69" s="2">
        <v>37</v>
      </c>
      <c r="C69" s="2">
        <v>13</v>
      </c>
    </row>
    <row r="70" spans="1:3" x14ac:dyDescent="0.3">
      <c r="A70" t="s">
        <v>72</v>
      </c>
      <c r="B70" s="2">
        <v>39</v>
      </c>
      <c r="C70" s="2">
        <v>17</v>
      </c>
    </row>
    <row r="71" spans="1:3" x14ac:dyDescent="0.3">
      <c r="A71" t="s">
        <v>73</v>
      </c>
      <c r="B71" s="2">
        <v>32</v>
      </c>
      <c r="C71" s="2">
        <v>16</v>
      </c>
    </row>
    <row r="72" spans="1:3" x14ac:dyDescent="0.3">
      <c r="A72" t="s">
        <v>74</v>
      </c>
      <c r="B72" s="2">
        <v>35</v>
      </c>
      <c r="C72" s="2">
        <v>6</v>
      </c>
    </row>
    <row r="73" spans="1:3" x14ac:dyDescent="0.3">
      <c r="A73" t="s">
        <v>75</v>
      </c>
      <c r="B73" s="2">
        <v>32</v>
      </c>
      <c r="C73" s="2">
        <v>8</v>
      </c>
    </row>
    <row r="74" spans="1:3" x14ac:dyDescent="0.3">
      <c r="A74" t="s">
        <v>76</v>
      </c>
      <c r="B74" s="2">
        <v>36</v>
      </c>
      <c r="C74" s="2">
        <v>1</v>
      </c>
    </row>
    <row r="75" spans="1:3" x14ac:dyDescent="0.3">
      <c r="A75" t="s">
        <v>77</v>
      </c>
      <c r="B75" s="2">
        <v>37</v>
      </c>
      <c r="C75" s="2">
        <v>12</v>
      </c>
    </row>
    <row r="76" spans="1:3" x14ac:dyDescent="0.3">
      <c r="A76" t="s">
        <v>78</v>
      </c>
      <c r="B76" s="2">
        <v>38</v>
      </c>
      <c r="C76" s="2">
        <v>12</v>
      </c>
    </row>
    <row r="77" spans="1:3" x14ac:dyDescent="0.3">
      <c r="A77" t="s">
        <v>79</v>
      </c>
      <c r="B77" s="2">
        <v>39</v>
      </c>
      <c r="C77" s="2">
        <v>12</v>
      </c>
    </row>
    <row r="78" spans="1:3" x14ac:dyDescent="0.3">
      <c r="A78" t="s">
        <v>80</v>
      </c>
      <c r="B78" s="2">
        <v>36</v>
      </c>
      <c r="C78" s="2">
        <v>13</v>
      </c>
    </row>
    <row r="79" spans="1:3" x14ac:dyDescent="0.3">
      <c r="A79" t="s">
        <v>81</v>
      </c>
      <c r="B79" s="2">
        <v>34</v>
      </c>
      <c r="C79" s="2">
        <v>10</v>
      </c>
    </row>
    <row r="80" spans="1:3" x14ac:dyDescent="0.3">
      <c r="A80" t="s">
        <v>82</v>
      </c>
      <c r="B80" s="2">
        <v>39</v>
      </c>
      <c r="C80" s="2">
        <v>10</v>
      </c>
    </row>
    <row r="81" spans="1:3" x14ac:dyDescent="0.3">
      <c r="A81" t="s">
        <v>83</v>
      </c>
      <c r="B81" s="2">
        <v>34</v>
      </c>
      <c r="C81" s="2">
        <v>0</v>
      </c>
    </row>
    <row r="82" spans="1:3" x14ac:dyDescent="0.3">
      <c r="A82" t="s">
        <v>84</v>
      </c>
      <c r="B82" s="2">
        <v>33</v>
      </c>
      <c r="C82" s="2">
        <v>10</v>
      </c>
    </row>
    <row r="83" spans="1:3" x14ac:dyDescent="0.3">
      <c r="A83" t="s">
        <v>85</v>
      </c>
      <c r="B83" s="2">
        <v>34</v>
      </c>
      <c r="C83" s="2">
        <v>4</v>
      </c>
    </row>
    <row r="84" spans="1:3" x14ac:dyDescent="0.3">
      <c r="A84" t="s">
        <v>86</v>
      </c>
      <c r="B84" s="2">
        <v>38</v>
      </c>
      <c r="C84" s="2">
        <v>18</v>
      </c>
    </row>
    <row r="85" spans="1:3" x14ac:dyDescent="0.3">
      <c r="A85" t="s">
        <v>87</v>
      </c>
      <c r="B85" s="2">
        <v>37</v>
      </c>
      <c r="C85" s="2">
        <v>5</v>
      </c>
    </row>
    <row r="86" spans="1:3" x14ac:dyDescent="0.3">
      <c r="A86" t="s">
        <v>88</v>
      </c>
      <c r="B86" s="2">
        <v>34</v>
      </c>
      <c r="C86" s="2">
        <v>15</v>
      </c>
    </row>
    <row r="87" spans="1:3" x14ac:dyDescent="0.3">
      <c r="A87" t="s">
        <v>89</v>
      </c>
      <c r="B87" s="2">
        <v>35</v>
      </c>
      <c r="C87" s="2">
        <v>14</v>
      </c>
    </row>
    <row r="88" spans="1:3" x14ac:dyDescent="0.3">
      <c r="A88" t="s">
        <v>90</v>
      </c>
      <c r="B88" s="2">
        <v>38</v>
      </c>
      <c r="C88" s="2">
        <v>6</v>
      </c>
    </row>
    <row r="89" spans="1:3" x14ac:dyDescent="0.3">
      <c r="A89" t="s">
        <v>91</v>
      </c>
      <c r="B89" s="2">
        <v>36</v>
      </c>
      <c r="C89" s="2">
        <v>11</v>
      </c>
    </row>
    <row r="90" spans="1:3" x14ac:dyDescent="0.3">
      <c r="A90" t="s">
        <v>92</v>
      </c>
      <c r="B90" s="2">
        <v>35</v>
      </c>
      <c r="C90" s="2">
        <v>8</v>
      </c>
    </row>
    <row r="91" spans="1:3" x14ac:dyDescent="0.3">
      <c r="A91" t="s">
        <v>93</v>
      </c>
      <c r="B91" s="2">
        <v>38</v>
      </c>
      <c r="C91" s="2">
        <v>15</v>
      </c>
    </row>
    <row r="92" spans="1:3" x14ac:dyDescent="0.3">
      <c r="A92" t="s">
        <v>94</v>
      </c>
      <c r="B92" s="2">
        <v>37</v>
      </c>
      <c r="C92" s="2">
        <v>5</v>
      </c>
    </row>
    <row r="93" spans="1:3" x14ac:dyDescent="0.3">
      <c r="A93" t="s">
        <v>95</v>
      </c>
      <c r="B93" s="2">
        <v>37</v>
      </c>
      <c r="C93" s="2">
        <v>12</v>
      </c>
    </row>
    <row r="94" spans="1:3" x14ac:dyDescent="0.3">
      <c r="A94" t="s">
        <v>96</v>
      </c>
      <c r="B94" s="2">
        <v>32</v>
      </c>
      <c r="C94" s="2">
        <v>0</v>
      </c>
    </row>
    <row r="95" spans="1:3" x14ac:dyDescent="0.3">
      <c r="A95" t="s">
        <v>97</v>
      </c>
      <c r="B95" s="2">
        <v>36</v>
      </c>
      <c r="C95" s="2">
        <v>16</v>
      </c>
    </row>
    <row r="96" spans="1:3" x14ac:dyDescent="0.3">
      <c r="A96" t="s">
        <v>98</v>
      </c>
      <c r="B96" s="2">
        <v>39</v>
      </c>
      <c r="C96" s="2">
        <v>11</v>
      </c>
    </row>
    <row r="97" spans="1:3" x14ac:dyDescent="0.3">
      <c r="A97" t="s">
        <v>99</v>
      </c>
      <c r="B97" s="2">
        <v>38</v>
      </c>
      <c r="C97" s="2">
        <v>8</v>
      </c>
    </row>
    <row r="98" spans="1:3" x14ac:dyDescent="0.3">
      <c r="A98" t="s">
        <v>100</v>
      </c>
      <c r="B98" s="2">
        <v>32</v>
      </c>
      <c r="C98" s="2">
        <v>18</v>
      </c>
    </row>
    <row r="99" spans="1:3" x14ac:dyDescent="0.3">
      <c r="A99" t="s">
        <v>101</v>
      </c>
      <c r="B99" s="5">
        <v>34</v>
      </c>
      <c r="C99" s="5">
        <v>18</v>
      </c>
    </row>
    <row r="100" spans="1:3" x14ac:dyDescent="0.3">
      <c r="A100" s="4" t="s">
        <v>102</v>
      </c>
      <c r="B100" s="3">
        <f>SUM(B2:B99)</f>
        <v>3514</v>
      </c>
      <c r="C100" s="3">
        <f>SUM(C2:C99)</f>
        <v>894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A2" sqref="A2:C103"/>
    </sheetView>
  </sheetViews>
  <sheetFormatPr defaultRowHeight="14.4" x14ac:dyDescent="0.3"/>
  <cols>
    <col min="1" max="1" width="13.88671875" customWidth="1"/>
    <col min="2" max="3" width="9.109375" style="2" customWidth="1"/>
  </cols>
  <sheetData>
    <row r="1" spans="1:3" ht="28.8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40</v>
      </c>
      <c r="C2" s="2">
        <v>18</v>
      </c>
    </row>
    <row r="3" spans="1:3" x14ac:dyDescent="0.3">
      <c r="A3" t="s">
        <v>4</v>
      </c>
      <c r="B3" s="2">
        <v>40</v>
      </c>
      <c r="C3" s="2">
        <v>14</v>
      </c>
    </row>
    <row r="4" spans="1:3" x14ac:dyDescent="0.3">
      <c r="A4" t="s">
        <v>5</v>
      </c>
      <c r="B4" s="2">
        <v>34</v>
      </c>
      <c r="C4" s="2">
        <v>0</v>
      </c>
    </row>
    <row r="5" spans="1:3" x14ac:dyDescent="0.3">
      <c r="A5" t="s">
        <v>7</v>
      </c>
      <c r="B5" s="2">
        <v>34</v>
      </c>
      <c r="C5" s="2">
        <v>1</v>
      </c>
    </row>
    <row r="6" spans="1:3" x14ac:dyDescent="0.3">
      <c r="A6" t="s">
        <v>8</v>
      </c>
      <c r="B6" s="2">
        <v>37</v>
      </c>
      <c r="C6" s="2">
        <v>0</v>
      </c>
    </row>
    <row r="7" spans="1:3" x14ac:dyDescent="0.3">
      <c r="A7" t="s">
        <v>9</v>
      </c>
      <c r="B7" s="2">
        <v>37</v>
      </c>
      <c r="C7" s="2">
        <v>11</v>
      </c>
    </row>
    <row r="8" spans="1:3" x14ac:dyDescent="0.3">
      <c r="A8" t="s">
        <v>10</v>
      </c>
      <c r="B8" s="2">
        <v>33</v>
      </c>
      <c r="C8" s="2">
        <v>11</v>
      </c>
    </row>
    <row r="9" spans="1:3" x14ac:dyDescent="0.3">
      <c r="A9" t="s">
        <v>11</v>
      </c>
      <c r="B9" s="2">
        <v>40</v>
      </c>
      <c r="C9" s="2">
        <v>0</v>
      </c>
    </row>
    <row r="10" spans="1:3" x14ac:dyDescent="0.3">
      <c r="A10" t="s">
        <v>12</v>
      </c>
      <c r="B10" s="2">
        <v>37</v>
      </c>
      <c r="C10" s="2">
        <v>9</v>
      </c>
    </row>
    <row r="11" spans="1:3" x14ac:dyDescent="0.3">
      <c r="A11" t="s">
        <v>14</v>
      </c>
      <c r="B11" s="2">
        <v>40</v>
      </c>
      <c r="C11" s="2">
        <v>7</v>
      </c>
    </row>
    <row r="12" spans="1:3" x14ac:dyDescent="0.3">
      <c r="A12" t="s">
        <v>15</v>
      </c>
      <c r="B12" s="2">
        <v>32</v>
      </c>
      <c r="C12" s="2">
        <v>6</v>
      </c>
    </row>
    <row r="13" spans="1:3" x14ac:dyDescent="0.3">
      <c r="A13" t="s">
        <v>16</v>
      </c>
      <c r="B13" s="2">
        <v>38</v>
      </c>
      <c r="C13" s="2">
        <v>6</v>
      </c>
    </row>
    <row r="14" spans="1:3" x14ac:dyDescent="0.3">
      <c r="A14" t="s">
        <v>17</v>
      </c>
      <c r="B14" s="2">
        <v>36</v>
      </c>
      <c r="C14" s="2">
        <v>14</v>
      </c>
    </row>
    <row r="15" spans="1:3" x14ac:dyDescent="0.3">
      <c r="A15" t="s">
        <v>18</v>
      </c>
      <c r="B15" s="2">
        <v>40</v>
      </c>
      <c r="C15" s="2">
        <v>9</v>
      </c>
    </row>
    <row r="16" spans="1:3" x14ac:dyDescent="0.3">
      <c r="A16" t="s">
        <v>19</v>
      </c>
      <c r="B16" s="2">
        <v>34</v>
      </c>
      <c r="C16" s="2">
        <v>17</v>
      </c>
    </row>
    <row r="17" spans="1:3" x14ac:dyDescent="0.3">
      <c r="A17" t="s">
        <v>20</v>
      </c>
      <c r="B17" s="2">
        <v>32</v>
      </c>
      <c r="C17" s="2">
        <v>5</v>
      </c>
    </row>
    <row r="18" spans="1:3" x14ac:dyDescent="0.3">
      <c r="A18" t="s">
        <v>22</v>
      </c>
      <c r="B18" s="2">
        <v>38</v>
      </c>
      <c r="C18" s="2">
        <v>17</v>
      </c>
    </row>
    <row r="19" spans="1:3" x14ac:dyDescent="0.3">
      <c r="A19" t="s">
        <v>23</v>
      </c>
      <c r="B19" s="2">
        <v>39</v>
      </c>
      <c r="C19" s="2">
        <v>10</v>
      </c>
    </row>
    <row r="20" spans="1:3" x14ac:dyDescent="0.3">
      <c r="A20" t="s">
        <v>24</v>
      </c>
      <c r="B20" s="2">
        <v>39</v>
      </c>
      <c r="C20" s="2">
        <v>10</v>
      </c>
    </row>
    <row r="21" spans="1:3" x14ac:dyDescent="0.3">
      <c r="A21" t="s">
        <v>25</v>
      </c>
      <c r="B21" s="2">
        <v>34</v>
      </c>
      <c r="C21" s="2">
        <v>5</v>
      </c>
    </row>
    <row r="22" spans="1:3" x14ac:dyDescent="0.3">
      <c r="A22" t="s">
        <v>26</v>
      </c>
      <c r="B22" s="2">
        <v>37</v>
      </c>
      <c r="C22" s="2">
        <v>4</v>
      </c>
    </row>
    <row r="23" spans="1:3" x14ac:dyDescent="0.3">
      <c r="A23" t="s">
        <v>27</v>
      </c>
      <c r="B23" s="2">
        <v>38</v>
      </c>
      <c r="C23" s="2">
        <v>9</v>
      </c>
    </row>
    <row r="24" spans="1:3" x14ac:dyDescent="0.3">
      <c r="A24" t="s">
        <v>28</v>
      </c>
      <c r="B24" s="2">
        <v>34</v>
      </c>
      <c r="C24" s="2">
        <v>2</v>
      </c>
    </row>
    <row r="25" spans="1:3" x14ac:dyDescent="0.3">
      <c r="A25" t="s">
        <v>29</v>
      </c>
      <c r="B25" s="2">
        <v>38</v>
      </c>
      <c r="C25" s="2">
        <v>1</v>
      </c>
    </row>
    <row r="26" spans="1:3" x14ac:dyDescent="0.3">
      <c r="A26" t="s">
        <v>30</v>
      </c>
      <c r="B26" s="2">
        <v>33</v>
      </c>
      <c r="C26" s="2">
        <v>14</v>
      </c>
    </row>
    <row r="27" spans="1:3" x14ac:dyDescent="0.3">
      <c r="A27" t="s">
        <v>31</v>
      </c>
      <c r="B27" s="2">
        <v>35</v>
      </c>
      <c r="C27" s="2">
        <v>17</v>
      </c>
    </row>
    <row r="28" spans="1:3" x14ac:dyDescent="0.3">
      <c r="A28" t="s">
        <v>32</v>
      </c>
      <c r="B28" s="2">
        <v>39</v>
      </c>
      <c r="C28" s="2">
        <v>1</v>
      </c>
    </row>
    <row r="29" spans="1:3" x14ac:dyDescent="0.3">
      <c r="A29" t="s">
        <v>33</v>
      </c>
      <c r="B29" s="2">
        <v>32</v>
      </c>
      <c r="C29" s="2">
        <v>17</v>
      </c>
    </row>
    <row r="30" spans="1:3" x14ac:dyDescent="0.3">
      <c r="A30" t="s">
        <v>34</v>
      </c>
      <c r="B30" s="2">
        <v>37</v>
      </c>
      <c r="C30" s="2">
        <v>11</v>
      </c>
    </row>
    <row r="31" spans="1:3" x14ac:dyDescent="0.3">
      <c r="A31" t="s">
        <v>35</v>
      </c>
      <c r="B31" s="2">
        <v>40</v>
      </c>
      <c r="C31" s="2">
        <v>8</v>
      </c>
    </row>
    <row r="32" spans="1:3" x14ac:dyDescent="0.3">
      <c r="A32" t="s">
        <v>36</v>
      </c>
      <c r="B32" s="2">
        <v>32</v>
      </c>
      <c r="C32" s="2">
        <v>1</v>
      </c>
    </row>
    <row r="33" spans="1:3" x14ac:dyDescent="0.3">
      <c r="A33" t="s">
        <v>37</v>
      </c>
      <c r="B33" s="2">
        <v>37</v>
      </c>
      <c r="C33" s="2">
        <v>18</v>
      </c>
    </row>
    <row r="34" spans="1:3" x14ac:dyDescent="0.3">
      <c r="A34" t="s">
        <v>38</v>
      </c>
      <c r="B34" s="2">
        <v>36</v>
      </c>
      <c r="C34" s="2">
        <v>12</v>
      </c>
    </row>
    <row r="35" spans="1:3" x14ac:dyDescent="0.3">
      <c r="A35" t="s">
        <v>39</v>
      </c>
      <c r="B35" s="2">
        <v>39</v>
      </c>
      <c r="C35" s="2">
        <v>12</v>
      </c>
    </row>
    <row r="36" spans="1:3" x14ac:dyDescent="0.3">
      <c r="A36" t="s">
        <v>40</v>
      </c>
      <c r="B36" s="2">
        <v>40</v>
      </c>
      <c r="C36" s="2">
        <v>0</v>
      </c>
    </row>
    <row r="37" spans="1:3" x14ac:dyDescent="0.3">
      <c r="A37" t="s">
        <v>41</v>
      </c>
      <c r="B37" s="2">
        <v>39</v>
      </c>
      <c r="C37" s="2">
        <v>10</v>
      </c>
    </row>
    <row r="38" spans="1:3" x14ac:dyDescent="0.3">
      <c r="A38" t="s">
        <v>42</v>
      </c>
      <c r="B38" s="2">
        <v>40</v>
      </c>
      <c r="C38" s="2">
        <v>0</v>
      </c>
    </row>
    <row r="39" spans="1:3" x14ac:dyDescent="0.3">
      <c r="A39" t="s">
        <v>43</v>
      </c>
      <c r="B39" s="2">
        <v>40</v>
      </c>
      <c r="C39" s="2">
        <v>8</v>
      </c>
    </row>
    <row r="40" spans="1:3" x14ac:dyDescent="0.3">
      <c r="A40" t="s">
        <v>44</v>
      </c>
      <c r="B40" s="2">
        <v>35</v>
      </c>
      <c r="C40" s="2">
        <v>3</v>
      </c>
    </row>
    <row r="41" spans="1:3" x14ac:dyDescent="0.3">
      <c r="A41" t="s">
        <v>45</v>
      </c>
      <c r="B41" s="2">
        <v>33</v>
      </c>
      <c r="C41" s="2">
        <v>10</v>
      </c>
    </row>
    <row r="42" spans="1:3" x14ac:dyDescent="0.3">
      <c r="A42" t="s">
        <v>46</v>
      </c>
      <c r="B42" s="2">
        <v>37</v>
      </c>
      <c r="C42" s="2">
        <v>0</v>
      </c>
    </row>
    <row r="43" spans="1:3" x14ac:dyDescent="0.3">
      <c r="A43" t="s">
        <v>47</v>
      </c>
      <c r="B43" s="2">
        <v>34</v>
      </c>
      <c r="C43" s="2">
        <v>11</v>
      </c>
    </row>
    <row r="44" spans="1:3" x14ac:dyDescent="0.3">
      <c r="A44" t="s">
        <v>48</v>
      </c>
      <c r="B44" s="2">
        <v>38</v>
      </c>
      <c r="C44" s="2">
        <v>1</v>
      </c>
    </row>
    <row r="45" spans="1:3" x14ac:dyDescent="0.3">
      <c r="A45" t="s">
        <v>49</v>
      </c>
      <c r="B45" s="2">
        <v>33</v>
      </c>
      <c r="C45" s="2">
        <v>17</v>
      </c>
    </row>
    <row r="46" spans="1:3" x14ac:dyDescent="0.3">
      <c r="A46" t="s">
        <v>50</v>
      </c>
      <c r="B46" s="2">
        <v>38</v>
      </c>
      <c r="C46" s="2">
        <v>6</v>
      </c>
    </row>
    <row r="47" spans="1:3" x14ac:dyDescent="0.3">
      <c r="A47" t="s">
        <v>51</v>
      </c>
      <c r="B47" s="2">
        <v>39</v>
      </c>
      <c r="C47" s="2">
        <v>15</v>
      </c>
    </row>
    <row r="48" spans="1:3" x14ac:dyDescent="0.3">
      <c r="A48" t="s">
        <v>52</v>
      </c>
      <c r="B48" s="2">
        <v>34</v>
      </c>
      <c r="C48" s="2">
        <v>1</v>
      </c>
    </row>
    <row r="49" spans="1:3" x14ac:dyDescent="0.3">
      <c r="A49" t="s">
        <v>53</v>
      </c>
      <c r="B49" s="2">
        <v>33</v>
      </c>
      <c r="C49" s="2">
        <v>8</v>
      </c>
    </row>
    <row r="50" spans="1:3" x14ac:dyDescent="0.3">
      <c r="A50" t="s">
        <v>54</v>
      </c>
      <c r="B50" s="2">
        <v>37</v>
      </c>
      <c r="C50" s="2">
        <v>5</v>
      </c>
    </row>
    <row r="51" spans="1:3" x14ac:dyDescent="0.3">
      <c r="A51" t="s">
        <v>55</v>
      </c>
      <c r="B51" s="2">
        <v>38</v>
      </c>
      <c r="C51" s="2">
        <v>5</v>
      </c>
    </row>
    <row r="52" spans="1:3" x14ac:dyDescent="0.3">
      <c r="A52" t="s">
        <v>56</v>
      </c>
      <c r="B52" s="2">
        <v>36</v>
      </c>
      <c r="C52" s="2">
        <v>8</v>
      </c>
    </row>
    <row r="53" spans="1:3" x14ac:dyDescent="0.3">
      <c r="A53" t="s">
        <v>57</v>
      </c>
      <c r="B53" s="2">
        <v>35</v>
      </c>
      <c r="C53" s="2">
        <v>7</v>
      </c>
    </row>
    <row r="54" spans="1:3" x14ac:dyDescent="0.3">
      <c r="A54" t="s">
        <v>58</v>
      </c>
      <c r="B54" s="2">
        <v>33</v>
      </c>
      <c r="C54" s="2">
        <v>0</v>
      </c>
    </row>
    <row r="55" spans="1:3" x14ac:dyDescent="0.3">
      <c r="A55" t="s">
        <v>59</v>
      </c>
      <c r="B55" s="2">
        <v>32</v>
      </c>
      <c r="C55" s="2">
        <v>3</v>
      </c>
    </row>
    <row r="56" spans="1:3" x14ac:dyDescent="0.3">
      <c r="A56" t="s">
        <v>60</v>
      </c>
      <c r="B56" s="2">
        <v>35</v>
      </c>
      <c r="C56" s="2">
        <v>4</v>
      </c>
    </row>
    <row r="57" spans="1:3" x14ac:dyDescent="0.3">
      <c r="A57" t="s">
        <v>61</v>
      </c>
      <c r="B57" s="2">
        <v>37</v>
      </c>
      <c r="C57" s="2">
        <v>7</v>
      </c>
    </row>
    <row r="58" spans="1:3" x14ac:dyDescent="0.3">
      <c r="A58" t="s">
        <v>62</v>
      </c>
      <c r="B58" s="2">
        <v>32</v>
      </c>
      <c r="C58" s="2">
        <v>0</v>
      </c>
    </row>
    <row r="59" spans="1:3" x14ac:dyDescent="0.3">
      <c r="A59" t="s">
        <v>63</v>
      </c>
      <c r="B59" s="2">
        <v>32</v>
      </c>
      <c r="C59" s="2">
        <v>3</v>
      </c>
    </row>
    <row r="60" spans="1:3" x14ac:dyDescent="0.3">
      <c r="A60" t="s">
        <v>64</v>
      </c>
      <c r="B60" s="2">
        <v>34</v>
      </c>
      <c r="C60" s="2">
        <v>18</v>
      </c>
    </row>
    <row r="61" spans="1:3" x14ac:dyDescent="0.3">
      <c r="A61" t="s">
        <v>65</v>
      </c>
      <c r="B61" s="2">
        <v>34</v>
      </c>
      <c r="C61" s="2">
        <v>1</v>
      </c>
    </row>
    <row r="62" spans="1:3" x14ac:dyDescent="0.3">
      <c r="A62" t="s">
        <v>66</v>
      </c>
      <c r="B62" s="2">
        <v>33</v>
      </c>
      <c r="C62" s="2">
        <v>12</v>
      </c>
    </row>
    <row r="63" spans="1:3" x14ac:dyDescent="0.3">
      <c r="A63" t="s">
        <v>67</v>
      </c>
      <c r="B63" s="2">
        <v>32</v>
      </c>
      <c r="C63" s="2">
        <v>13</v>
      </c>
    </row>
    <row r="64" spans="1:3" x14ac:dyDescent="0.3">
      <c r="A64" t="s">
        <v>68</v>
      </c>
      <c r="B64" s="2">
        <v>37</v>
      </c>
      <c r="C64" s="2">
        <v>8</v>
      </c>
    </row>
    <row r="65" spans="1:3" x14ac:dyDescent="0.3">
      <c r="A65" t="s">
        <v>69</v>
      </c>
      <c r="B65" s="2">
        <v>39</v>
      </c>
      <c r="C65" s="2">
        <v>0</v>
      </c>
    </row>
    <row r="66" spans="1:3" x14ac:dyDescent="0.3">
      <c r="A66" t="s">
        <v>70</v>
      </c>
      <c r="B66" s="2">
        <v>38</v>
      </c>
      <c r="C66" s="2">
        <v>4</v>
      </c>
    </row>
    <row r="67" spans="1:3" x14ac:dyDescent="0.3">
      <c r="A67" t="s">
        <v>71</v>
      </c>
      <c r="B67" s="2">
        <v>36</v>
      </c>
      <c r="C67" s="2">
        <v>10</v>
      </c>
    </row>
    <row r="68" spans="1:3" x14ac:dyDescent="0.3">
      <c r="A68" t="s">
        <v>72</v>
      </c>
      <c r="B68" s="2">
        <v>33</v>
      </c>
      <c r="C68" s="2">
        <v>10</v>
      </c>
    </row>
    <row r="69" spans="1:3" x14ac:dyDescent="0.3">
      <c r="A69" t="s">
        <v>73</v>
      </c>
      <c r="B69" s="2">
        <v>40</v>
      </c>
      <c r="C69" s="2">
        <v>13</v>
      </c>
    </row>
    <row r="70" spans="1:3" x14ac:dyDescent="0.3">
      <c r="A70" t="s">
        <v>74</v>
      </c>
      <c r="B70" s="2">
        <v>36</v>
      </c>
      <c r="C70" s="2">
        <v>4</v>
      </c>
    </row>
    <row r="71" spans="1:3" x14ac:dyDescent="0.3">
      <c r="A71" t="s">
        <v>75</v>
      </c>
      <c r="B71" s="2">
        <v>39</v>
      </c>
      <c r="C71" s="2">
        <v>3</v>
      </c>
    </row>
    <row r="72" spans="1:3" x14ac:dyDescent="0.3">
      <c r="A72" t="s">
        <v>76</v>
      </c>
      <c r="B72" s="2">
        <v>36</v>
      </c>
      <c r="C72" s="2">
        <v>2</v>
      </c>
    </row>
    <row r="73" spans="1:3" x14ac:dyDescent="0.3">
      <c r="A73" t="s">
        <v>77</v>
      </c>
      <c r="B73" s="2">
        <v>39</v>
      </c>
      <c r="C73" s="2">
        <v>5</v>
      </c>
    </row>
    <row r="74" spans="1:3" x14ac:dyDescent="0.3">
      <c r="A74" t="s">
        <v>78</v>
      </c>
      <c r="B74" s="2">
        <v>38</v>
      </c>
      <c r="C74" s="2">
        <v>8</v>
      </c>
    </row>
    <row r="75" spans="1:3" x14ac:dyDescent="0.3">
      <c r="A75" t="s">
        <v>79</v>
      </c>
      <c r="B75" s="2">
        <v>40</v>
      </c>
      <c r="C75" s="2">
        <v>5</v>
      </c>
    </row>
    <row r="76" spans="1:3" x14ac:dyDescent="0.3">
      <c r="A76" t="s">
        <v>80</v>
      </c>
      <c r="B76" s="2">
        <v>37</v>
      </c>
      <c r="C76" s="2">
        <v>4</v>
      </c>
    </row>
    <row r="77" spans="1:3" x14ac:dyDescent="0.3">
      <c r="A77" t="s">
        <v>81</v>
      </c>
      <c r="B77" s="2">
        <v>32</v>
      </c>
      <c r="C77" s="2">
        <v>16</v>
      </c>
    </row>
    <row r="78" spans="1:3" x14ac:dyDescent="0.3">
      <c r="A78" t="s">
        <v>82</v>
      </c>
      <c r="B78" s="2">
        <v>32</v>
      </c>
      <c r="C78" s="2">
        <v>12</v>
      </c>
    </row>
    <row r="79" spans="1:3" x14ac:dyDescent="0.3">
      <c r="A79" t="s">
        <v>83</v>
      </c>
      <c r="B79" s="2">
        <v>36</v>
      </c>
      <c r="C79" s="2">
        <v>8</v>
      </c>
    </row>
    <row r="80" spans="1:3" x14ac:dyDescent="0.3">
      <c r="A80" t="s">
        <v>84</v>
      </c>
      <c r="B80" s="2">
        <v>37</v>
      </c>
      <c r="C80" s="2">
        <v>3</v>
      </c>
    </row>
    <row r="81" spans="1:3" x14ac:dyDescent="0.3">
      <c r="A81" t="s">
        <v>85</v>
      </c>
      <c r="B81" s="2">
        <v>32</v>
      </c>
      <c r="C81" s="2">
        <v>8</v>
      </c>
    </row>
    <row r="82" spans="1:3" x14ac:dyDescent="0.3">
      <c r="A82" t="s">
        <v>86</v>
      </c>
      <c r="B82" s="2">
        <v>37</v>
      </c>
      <c r="C82" s="2">
        <v>9</v>
      </c>
    </row>
    <row r="83" spans="1:3" x14ac:dyDescent="0.3">
      <c r="A83" t="s">
        <v>87</v>
      </c>
      <c r="B83" s="2">
        <v>35</v>
      </c>
      <c r="C83" s="2">
        <v>0</v>
      </c>
    </row>
    <row r="84" spans="1:3" x14ac:dyDescent="0.3">
      <c r="A84" t="s">
        <v>88</v>
      </c>
      <c r="B84" s="2">
        <v>33</v>
      </c>
      <c r="C84" s="2">
        <v>16</v>
      </c>
    </row>
    <row r="85" spans="1:3" x14ac:dyDescent="0.3">
      <c r="A85" t="s">
        <v>89</v>
      </c>
      <c r="B85" s="2">
        <v>37</v>
      </c>
      <c r="C85" s="2">
        <v>9</v>
      </c>
    </row>
    <row r="86" spans="1:3" x14ac:dyDescent="0.3">
      <c r="A86" t="s">
        <v>90</v>
      </c>
      <c r="B86" s="2">
        <v>35</v>
      </c>
      <c r="C86" s="2">
        <v>11</v>
      </c>
    </row>
    <row r="87" spans="1:3" x14ac:dyDescent="0.3">
      <c r="A87" t="s">
        <v>91</v>
      </c>
      <c r="B87" s="2">
        <v>34</v>
      </c>
      <c r="C87" s="2">
        <v>3</v>
      </c>
    </row>
    <row r="88" spans="1:3" x14ac:dyDescent="0.3">
      <c r="A88" t="s">
        <v>92</v>
      </c>
      <c r="B88" s="2">
        <v>40</v>
      </c>
      <c r="C88" s="2">
        <v>9</v>
      </c>
    </row>
    <row r="89" spans="1:3" x14ac:dyDescent="0.3">
      <c r="A89" t="s">
        <v>93</v>
      </c>
      <c r="B89" s="2">
        <v>32</v>
      </c>
      <c r="C89" s="2">
        <v>15</v>
      </c>
    </row>
    <row r="90" spans="1:3" x14ac:dyDescent="0.3">
      <c r="A90" t="s">
        <v>94</v>
      </c>
      <c r="B90" s="2">
        <v>33</v>
      </c>
      <c r="C90" s="2">
        <v>8</v>
      </c>
    </row>
    <row r="91" spans="1:3" x14ac:dyDescent="0.3">
      <c r="A91" t="s">
        <v>95</v>
      </c>
      <c r="B91" s="2">
        <v>39</v>
      </c>
      <c r="C91" s="2">
        <v>2</v>
      </c>
    </row>
    <row r="92" spans="1:3" x14ac:dyDescent="0.3">
      <c r="A92" t="s">
        <v>96</v>
      </c>
      <c r="B92" s="2">
        <v>37</v>
      </c>
      <c r="C92" s="2">
        <v>18</v>
      </c>
    </row>
    <row r="93" spans="1:3" x14ac:dyDescent="0.3">
      <c r="A93" t="s">
        <v>97</v>
      </c>
      <c r="B93" s="2">
        <v>33</v>
      </c>
      <c r="C93" s="2">
        <v>4</v>
      </c>
    </row>
    <row r="94" spans="1:3" x14ac:dyDescent="0.3">
      <c r="A94" t="s">
        <v>98</v>
      </c>
      <c r="B94" s="2">
        <v>39</v>
      </c>
      <c r="C94" s="2">
        <v>12</v>
      </c>
    </row>
    <row r="95" spans="1:3" x14ac:dyDescent="0.3">
      <c r="A95" t="s">
        <v>99</v>
      </c>
      <c r="B95" s="2">
        <v>38</v>
      </c>
      <c r="C95" s="2">
        <v>12</v>
      </c>
    </row>
    <row r="96" spans="1:3" x14ac:dyDescent="0.3">
      <c r="A96" t="s">
        <v>100</v>
      </c>
      <c r="B96" s="2">
        <v>38</v>
      </c>
      <c r="C96" s="2">
        <v>5</v>
      </c>
    </row>
    <row r="97" spans="1:3" x14ac:dyDescent="0.3">
      <c r="A97" t="s">
        <v>101</v>
      </c>
      <c r="B97" s="2">
        <v>38</v>
      </c>
      <c r="C97" s="2">
        <v>3</v>
      </c>
    </row>
    <row r="98" spans="1:3" x14ac:dyDescent="0.3">
      <c r="A98" t="s">
        <v>103</v>
      </c>
      <c r="B98" s="2">
        <v>39</v>
      </c>
      <c r="C98" s="2">
        <v>1</v>
      </c>
    </row>
    <row r="99" spans="1:3" x14ac:dyDescent="0.3">
      <c r="A99" t="s">
        <v>104</v>
      </c>
      <c r="B99" s="2">
        <v>40</v>
      </c>
      <c r="C99" s="2">
        <v>16</v>
      </c>
    </row>
    <row r="100" spans="1:3" x14ac:dyDescent="0.3">
      <c r="A100" t="s">
        <v>105</v>
      </c>
      <c r="B100" s="2">
        <v>39</v>
      </c>
      <c r="C100" s="2">
        <v>14</v>
      </c>
    </row>
    <row r="101" spans="1:3" x14ac:dyDescent="0.3">
      <c r="A101" t="s">
        <v>106</v>
      </c>
      <c r="B101" s="2">
        <v>34</v>
      </c>
      <c r="C101" s="2">
        <v>5</v>
      </c>
    </row>
    <row r="102" spans="1:3" x14ac:dyDescent="0.3">
      <c r="A102" t="s">
        <v>107</v>
      </c>
      <c r="B102" s="5">
        <v>36</v>
      </c>
      <c r="C102" s="5">
        <v>16</v>
      </c>
    </row>
    <row r="103" spans="1:3" x14ac:dyDescent="0.3">
      <c r="A103" s="4" t="s">
        <v>102</v>
      </c>
      <c r="B103" s="3">
        <f>SUM(B2:B102)</f>
        <v>3657</v>
      </c>
      <c r="C103" s="3">
        <f>SUM(C2:C102)</f>
        <v>784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8"/>
  <sheetViews>
    <sheetView tabSelected="1" workbookViewId="0">
      <pane ySplit="3" topLeftCell="A4" activePane="bottomLeft" state="frozen"/>
      <selection pane="bottomLeft" activeCell="K4" sqref="K4"/>
    </sheetView>
  </sheetViews>
  <sheetFormatPr defaultRowHeight="14.4" x14ac:dyDescent="0.3"/>
  <cols>
    <col min="2" max="2" width="11" bestFit="1" customWidth="1"/>
    <col min="3" max="4" width="9.109375" style="2" customWidth="1"/>
    <col min="6" max="6" width="11" bestFit="1" customWidth="1"/>
    <col min="10" max="10" width="11" customWidth="1"/>
  </cols>
  <sheetData>
    <row r="2" spans="2:12" ht="15.6" x14ac:dyDescent="0.3">
      <c r="B2" s="7" t="s">
        <v>108</v>
      </c>
      <c r="C2" s="6"/>
      <c r="D2" s="6"/>
      <c r="F2" s="7" t="s">
        <v>109</v>
      </c>
      <c r="G2" s="6"/>
      <c r="H2" s="6"/>
      <c r="J2" s="7" t="s">
        <v>110</v>
      </c>
      <c r="K2" s="6"/>
      <c r="L2" s="6"/>
    </row>
    <row r="3" spans="2:12" ht="28.8" x14ac:dyDescent="0.3">
      <c r="B3" s="1" t="s">
        <v>0</v>
      </c>
      <c r="C3" s="1" t="s">
        <v>1</v>
      </c>
      <c r="D3" s="1" t="s">
        <v>2</v>
      </c>
      <c r="F3" s="1" t="s">
        <v>0</v>
      </c>
      <c r="G3" s="1" t="s">
        <v>1</v>
      </c>
      <c r="H3" s="1" t="s">
        <v>2</v>
      </c>
      <c r="J3" s="1" t="s">
        <v>0</v>
      </c>
      <c r="K3" s="1" t="s">
        <v>1</v>
      </c>
      <c r="L3" s="1" t="s">
        <v>2</v>
      </c>
    </row>
    <row r="4" spans="2:12" x14ac:dyDescent="0.3">
      <c r="B4" t="s">
        <v>3</v>
      </c>
      <c r="C4" s="2">
        <v>33</v>
      </c>
      <c r="D4" s="2">
        <v>10</v>
      </c>
      <c r="F4" t="s">
        <v>3</v>
      </c>
      <c r="G4">
        <v>40</v>
      </c>
      <c r="H4">
        <v>18</v>
      </c>
      <c r="J4" t="s">
        <v>3</v>
      </c>
      <c r="K4" s="2">
        <f>IF(ISNA((MATCH($J4,'Week One'!$A:$A,0))),0,VLOOKUP($J4,'Week One'!$A$2:$C$118,2,0))+IF(ISNA((MATCH($J4,'Week Two'!$A:$A,0))),0,VLOOKUP($J4,'Week Two'!$A$2:$C$118,2,0))</f>
        <v>73</v>
      </c>
      <c r="L4" s="2">
        <f>IF(ISNA((MATCH($J4,'Week One'!$A:$A,0))),0,VLOOKUP($J4,'Week One'!$A$2:$C$118,3,0))+IF(ISNA((MATCH($J4,'Week Two'!$A:$A,0))),0,VLOOKUP($J4,'Week Two'!$A$2:$C$118,3,0))</f>
        <v>28</v>
      </c>
    </row>
    <row r="5" spans="2:12" x14ac:dyDescent="0.3">
      <c r="B5" t="s">
        <v>4</v>
      </c>
      <c r="C5" s="2">
        <v>32</v>
      </c>
      <c r="D5" s="2">
        <v>9</v>
      </c>
      <c r="F5" t="s">
        <v>4</v>
      </c>
      <c r="G5">
        <v>40</v>
      </c>
      <c r="H5">
        <v>14</v>
      </c>
      <c r="J5" t="s">
        <v>4</v>
      </c>
      <c r="K5" s="2">
        <f>IF(ISNA((MATCH($J5,'Week One'!$A:$A,0))),0,VLOOKUP($J5,'Week One'!$A$2:$C$118,2,0))+IF(ISNA((MATCH($J5,'Week Two'!$A:$A,0))),0,VLOOKUP($J5,'Week Two'!$A$2:$C$118,2,0))</f>
        <v>72</v>
      </c>
      <c r="L5" s="2">
        <f>IF(ISNA((MATCH($J5,'Week One'!$A:$A,0))),0,VLOOKUP($J5,'Week One'!$A$2:$C$118,3,0))+IF(ISNA((MATCH($J5,'Week Two'!$A:$A,0))),0,VLOOKUP($J5,'Week Two'!$A$2:$C$118,3,0))</f>
        <v>23</v>
      </c>
    </row>
    <row r="6" spans="2:12" x14ac:dyDescent="0.3">
      <c r="B6" t="s">
        <v>5</v>
      </c>
      <c r="C6" s="2">
        <v>39</v>
      </c>
      <c r="D6" s="2">
        <v>11</v>
      </c>
      <c r="F6" t="s">
        <v>5</v>
      </c>
      <c r="G6">
        <v>34</v>
      </c>
      <c r="H6">
        <v>0</v>
      </c>
      <c r="J6" t="s">
        <v>5</v>
      </c>
      <c r="K6" s="2">
        <f>IF(ISNA((MATCH($J6,'Week One'!$A:$A,0))),0,VLOOKUP($J6,'Week One'!$A$2:$C$118,2,0))+IF(ISNA((MATCH($J6,'Week Two'!$A:$A,0))),0,VLOOKUP($J6,'Week Two'!$A$2:$C$118,2,0))</f>
        <v>73</v>
      </c>
      <c r="L6" s="2">
        <f>IF(ISNA((MATCH($J6,'Week One'!$A:$A,0))),0,VLOOKUP($J6,'Week One'!$A$2:$C$118,3,0))+IF(ISNA((MATCH($J6,'Week Two'!$A:$A,0))),0,VLOOKUP($J6,'Week Two'!$A$2:$C$118,3,0))</f>
        <v>11</v>
      </c>
    </row>
    <row r="7" spans="2:12" x14ac:dyDescent="0.3">
      <c r="B7" t="s">
        <v>6</v>
      </c>
      <c r="C7" s="2">
        <v>40</v>
      </c>
      <c r="D7" s="2">
        <v>12</v>
      </c>
      <c r="J7" t="s">
        <v>6</v>
      </c>
      <c r="K7" s="2">
        <f>IF(ISNA((MATCH($J7,'Week One'!$A:$A,0))),0,VLOOKUP($J7,'Week One'!$A$2:$C$118,2,0))+IF(ISNA((MATCH($J7,'Week Two'!$A:$A,0))),0,VLOOKUP($J7,'Week Two'!$A$2:$C$118,2,0))</f>
        <v>40</v>
      </c>
      <c r="L7" s="2">
        <f>IF(ISNA((MATCH($J7,'Week One'!$A:$A,0))),0,VLOOKUP($J7,'Week One'!$A$2:$C$118,3,0))+IF(ISNA((MATCH($J7,'Week Two'!$A:$A,0))),0,VLOOKUP($J7,'Week Two'!$A$2:$C$118,3,0))</f>
        <v>12</v>
      </c>
    </row>
    <row r="8" spans="2:12" x14ac:dyDescent="0.3">
      <c r="B8" t="s">
        <v>7</v>
      </c>
      <c r="C8" s="2">
        <v>33</v>
      </c>
      <c r="D8" s="2">
        <v>13</v>
      </c>
      <c r="F8" t="s">
        <v>7</v>
      </c>
      <c r="G8">
        <v>34</v>
      </c>
      <c r="H8">
        <v>1</v>
      </c>
      <c r="J8" t="s">
        <v>7</v>
      </c>
      <c r="K8" s="2">
        <f>IF(ISNA((MATCH($J8,'Week One'!$A:$A,0))),0,VLOOKUP($J8,'Week One'!$A$2:$C$118,2,0))+IF(ISNA((MATCH($J8,'Week Two'!$A:$A,0))),0,VLOOKUP($J8,'Week Two'!$A$2:$C$118,2,0))</f>
        <v>67</v>
      </c>
      <c r="L8" s="2">
        <f>IF(ISNA((MATCH($J8,'Week One'!$A:$A,0))),0,VLOOKUP($J8,'Week One'!$A$2:$C$118,3,0))+IF(ISNA((MATCH($J8,'Week Two'!$A:$A,0))),0,VLOOKUP($J8,'Week Two'!$A$2:$C$118,3,0))</f>
        <v>14</v>
      </c>
    </row>
    <row r="9" spans="2:12" x14ac:dyDescent="0.3">
      <c r="B9" t="s">
        <v>8</v>
      </c>
      <c r="C9" s="2">
        <v>35</v>
      </c>
      <c r="D9" s="2">
        <v>1</v>
      </c>
      <c r="F9" t="s">
        <v>8</v>
      </c>
      <c r="G9">
        <v>37</v>
      </c>
      <c r="H9">
        <v>0</v>
      </c>
      <c r="J9" t="s">
        <v>8</v>
      </c>
      <c r="K9" s="2">
        <f>IF(ISNA((MATCH($J9,'Week One'!$A:$A,0))),0,VLOOKUP($J9,'Week One'!$A$2:$C$118,2,0))+IF(ISNA((MATCH($J9,'Week Two'!$A:$A,0))),0,VLOOKUP($J9,'Week Two'!$A$2:$C$118,2,0))</f>
        <v>72</v>
      </c>
      <c r="L9" s="2">
        <f>IF(ISNA((MATCH($J9,'Week One'!$A:$A,0))),0,VLOOKUP($J9,'Week One'!$A$2:$C$118,3,0))+IF(ISNA((MATCH($J9,'Week Two'!$A:$A,0))),0,VLOOKUP($J9,'Week Two'!$A$2:$C$118,3,0))</f>
        <v>1</v>
      </c>
    </row>
    <row r="10" spans="2:12" x14ac:dyDescent="0.3">
      <c r="B10" t="s">
        <v>9</v>
      </c>
      <c r="C10" s="2">
        <v>39</v>
      </c>
      <c r="D10" s="2">
        <v>17</v>
      </c>
      <c r="F10" t="s">
        <v>9</v>
      </c>
      <c r="G10">
        <v>37</v>
      </c>
      <c r="H10">
        <v>11</v>
      </c>
      <c r="J10" t="s">
        <v>9</v>
      </c>
      <c r="K10" s="2">
        <f>IF(ISNA((MATCH($J10,'Week One'!$A:$A,0))),0,VLOOKUP($J10,'Week One'!$A$2:$C$118,2,0))+IF(ISNA((MATCH($J10,'Week Two'!$A:$A,0))),0,VLOOKUP($J10,'Week Two'!$A$2:$C$118,2,0))</f>
        <v>76</v>
      </c>
      <c r="L10" s="2">
        <f>IF(ISNA((MATCH($J10,'Week One'!$A:$A,0))),0,VLOOKUP($J10,'Week One'!$A$2:$C$118,3,0))+IF(ISNA((MATCH($J10,'Week Two'!$A:$A,0))),0,VLOOKUP($J10,'Week Two'!$A$2:$C$118,3,0))</f>
        <v>28</v>
      </c>
    </row>
    <row r="11" spans="2:12" x14ac:dyDescent="0.3">
      <c r="F11" t="s">
        <v>10</v>
      </c>
      <c r="G11">
        <v>33</v>
      </c>
      <c r="H11">
        <v>11</v>
      </c>
      <c r="J11" t="s">
        <v>10</v>
      </c>
      <c r="K11" s="2">
        <f>IF(ISNA((MATCH($J11,'Week One'!$A:$A,0))),0,VLOOKUP($J11,'Week One'!$A$2:$C$118,2,0))+IF(ISNA((MATCH($J11,'Week Two'!$A:$A,0))),0,VLOOKUP($J11,'Week Two'!$A$2:$C$118,2,0))</f>
        <v>33</v>
      </c>
      <c r="L11" s="2">
        <f>IF(ISNA((MATCH($J11,'Week One'!$A:$A,0))),0,VLOOKUP($J11,'Week One'!$A$2:$C$118,3,0))+IF(ISNA((MATCH($J11,'Week Two'!$A:$A,0))),0,VLOOKUP($J11,'Week Two'!$A$2:$C$118,3,0))</f>
        <v>11</v>
      </c>
    </row>
    <row r="12" spans="2:12" x14ac:dyDescent="0.3">
      <c r="B12" t="s">
        <v>11</v>
      </c>
      <c r="C12" s="2">
        <v>39</v>
      </c>
      <c r="D12" s="2">
        <v>10</v>
      </c>
      <c r="F12" t="s">
        <v>11</v>
      </c>
      <c r="G12">
        <v>40</v>
      </c>
      <c r="H12">
        <v>0</v>
      </c>
      <c r="J12" t="s">
        <v>11</v>
      </c>
      <c r="K12" s="2">
        <f>IF(ISNA((MATCH($J12,'Week One'!$A:$A,0))),0,VLOOKUP($J12,'Week One'!$A$2:$C$118,2,0))+IF(ISNA((MATCH($J12,'Week Two'!$A:$A,0))),0,VLOOKUP($J12,'Week Two'!$A$2:$C$118,2,0))</f>
        <v>79</v>
      </c>
      <c r="L12" s="2">
        <f>IF(ISNA((MATCH($J12,'Week One'!$A:$A,0))),0,VLOOKUP($J12,'Week One'!$A$2:$C$118,3,0))+IF(ISNA((MATCH($J12,'Week Two'!$A:$A,0))),0,VLOOKUP($J12,'Week Two'!$A$2:$C$118,3,0))</f>
        <v>10</v>
      </c>
    </row>
    <row r="13" spans="2:12" x14ac:dyDescent="0.3">
      <c r="B13" t="s">
        <v>12</v>
      </c>
      <c r="C13" s="2">
        <v>33</v>
      </c>
      <c r="D13" s="2">
        <v>2</v>
      </c>
      <c r="F13" t="s">
        <v>12</v>
      </c>
      <c r="G13">
        <v>37</v>
      </c>
      <c r="H13">
        <v>9</v>
      </c>
      <c r="J13" t="s">
        <v>12</v>
      </c>
      <c r="K13" s="2">
        <f>IF(ISNA((MATCH($J13,'Week One'!$A:$A,0))),0,VLOOKUP($J13,'Week One'!$A$2:$C$118,2,0))+IF(ISNA((MATCH($J13,'Week Two'!$A:$A,0))),0,VLOOKUP($J13,'Week Two'!$A$2:$C$118,2,0))</f>
        <v>70</v>
      </c>
      <c r="L13" s="2">
        <f>IF(ISNA((MATCH($J13,'Week One'!$A:$A,0))),0,VLOOKUP($J13,'Week One'!$A$2:$C$118,3,0))+IF(ISNA((MATCH($J13,'Week Two'!$A:$A,0))),0,VLOOKUP($J13,'Week Two'!$A$2:$C$118,3,0))</f>
        <v>11</v>
      </c>
    </row>
    <row r="14" spans="2:12" x14ac:dyDescent="0.3">
      <c r="B14" t="s">
        <v>13</v>
      </c>
      <c r="C14" s="2">
        <v>32</v>
      </c>
      <c r="D14" s="2">
        <v>6</v>
      </c>
      <c r="J14" t="s">
        <v>13</v>
      </c>
      <c r="K14" s="2">
        <f>IF(ISNA((MATCH($J14,'Week One'!$A:$A,0))),0,VLOOKUP($J14,'Week One'!$A$2:$C$118,2,0))+IF(ISNA((MATCH($J14,'Week Two'!$A:$A,0))),0,VLOOKUP($J14,'Week Two'!$A$2:$C$118,2,0))</f>
        <v>32</v>
      </c>
      <c r="L14" s="2">
        <f>IF(ISNA((MATCH($J14,'Week One'!$A:$A,0))),0,VLOOKUP($J14,'Week One'!$A$2:$C$118,3,0))+IF(ISNA((MATCH($J14,'Week Two'!$A:$A,0))),0,VLOOKUP($J14,'Week Two'!$A$2:$C$118,3,0))</f>
        <v>6</v>
      </c>
    </row>
    <row r="15" spans="2:12" x14ac:dyDescent="0.3">
      <c r="B15" t="s">
        <v>14</v>
      </c>
      <c r="C15" s="2">
        <v>33</v>
      </c>
      <c r="D15" s="2">
        <v>15</v>
      </c>
      <c r="F15" t="s">
        <v>14</v>
      </c>
      <c r="G15">
        <v>40</v>
      </c>
      <c r="H15">
        <v>7</v>
      </c>
      <c r="J15" t="s">
        <v>14</v>
      </c>
      <c r="K15" s="2">
        <f>IF(ISNA((MATCH($J15,'Week One'!$A:$A,0))),0,VLOOKUP($J15,'Week One'!$A$2:$C$118,2,0))+IF(ISNA((MATCH($J15,'Week Two'!$A:$A,0))),0,VLOOKUP($J15,'Week Two'!$A$2:$C$118,2,0))</f>
        <v>73</v>
      </c>
      <c r="L15" s="2">
        <f>IF(ISNA((MATCH($J15,'Week One'!$A:$A,0))),0,VLOOKUP($J15,'Week One'!$A$2:$C$118,3,0))+IF(ISNA((MATCH($J15,'Week Two'!$A:$A,0))),0,VLOOKUP($J15,'Week Two'!$A$2:$C$118,3,0))</f>
        <v>22</v>
      </c>
    </row>
    <row r="16" spans="2:12" x14ac:dyDescent="0.3">
      <c r="B16" t="s">
        <v>15</v>
      </c>
      <c r="C16" s="2">
        <v>34</v>
      </c>
      <c r="D16" s="2">
        <v>5</v>
      </c>
      <c r="F16" t="s">
        <v>15</v>
      </c>
      <c r="G16">
        <v>32</v>
      </c>
      <c r="H16">
        <v>6</v>
      </c>
      <c r="J16" t="s">
        <v>15</v>
      </c>
      <c r="K16" s="2">
        <f>IF(ISNA((MATCH($J16,'Week One'!$A:$A,0))),0,VLOOKUP($J16,'Week One'!$A$2:$C$118,2,0))+IF(ISNA((MATCH($J16,'Week Two'!$A:$A,0))),0,VLOOKUP($J16,'Week Two'!$A$2:$C$118,2,0))</f>
        <v>66</v>
      </c>
      <c r="L16" s="2">
        <f>IF(ISNA((MATCH($J16,'Week One'!$A:$A,0))),0,VLOOKUP($J16,'Week One'!$A$2:$C$118,3,0))+IF(ISNA((MATCH($J16,'Week Two'!$A:$A,0))),0,VLOOKUP($J16,'Week Two'!$A$2:$C$118,3,0))</f>
        <v>11</v>
      </c>
    </row>
    <row r="17" spans="2:12" x14ac:dyDescent="0.3">
      <c r="B17" t="s">
        <v>16</v>
      </c>
      <c r="C17" s="2">
        <v>38</v>
      </c>
      <c r="D17" s="2">
        <v>13</v>
      </c>
      <c r="F17" t="s">
        <v>16</v>
      </c>
      <c r="G17">
        <v>38</v>
      </c>
      <c r="H17">
        <v>6</v>
      </c>
      <c r="J17" t="s">
        <v>16</v>
      </c>
      <c r="K17" s="2">
        <f>IF(ISNA((MATCH($J17,'Week One'!$A:$A,0))),0,VLOOKUP($J17,'Week One'!$A$2:$C$118,2,0))+IF(ISNA((MATCH($J17,'Week Two'!$A:$A,0))),0,VLOOKUP($J17,'Week Two'!$A$2:$C$118,2,0))</f>
        <v>76</v>
      </c>
      <c r="L17" s="2">
        <f>IF(ISNA((MATCH($J17,'Week One'!$A:$A,0))),0,VLOOKUP($J17,'Week One'!$A$2:$C$118,3,0))+IF(ISNA((MATCH($J17,'Week Two'!$A:$A,0))),0,VLOOKUP($J17,'Week Two'!$A$2:$C$118,3,0))</f>
        <v>19</v>
      </c>
    </row>
    <row r="18" spans="2:12" x14ac:dyDescent="0.3">
      <c r="B18" t="s">
        <v>17</v>
      </c>
      <c r="C18" s="2">
        <v>38</v>
      </c>
      <c r="D18" s="2">
        <v>0</v>
      </c>
      <c r="F18" t="s">
        <v>17</v>
      </c>
      <c r="G18">
        <v>36</v>
      </c>
      <c r="H18">
        <v>14</v>
      </c>
      <c r="J18" t="s">
        <v>17</v>
      </c>
      <c r="K18" s="2">
        <f>IF(ISNA((MATCH($J18,'Week One'!$A:$A,0))),0,VLOOKUP($J18,'Week One'!$A$2:$C$118,2,0))+IF(ISNA((MATCH($J18,'Week Two'!$A:$A,0))),0,VLOOKUP($J18,'Week Two'!$A$2:$C$118,2,0))</f>
        <v>74</v>
      </c>
      <c r="L18" s="2">
        <f>IF(ISNA((MATCH($J18,'Week One'!$A:$A,0))),0,VLOOKUP($J18,'Week One'!$A$2:$C$118,3,0))+IF(ISNA((MATCH($J18,'Week Two'!$A:$A,0))),0,VLOOKUP($J18,'Week Two'!$A$2:$C$118,3,0))</f>
        <v>14</v>
      </c>
    </row>
    <row r="19" spans="2:12" x14ac:dyDescent="0.3">
      <c r="B19" t="s">
        <v>18</v>
      </c>
      <c r="C19" s="2">
        <v>33</v>
      </c>
      <c r="D19" s="2">
        <v>4</v>
      </c>
      <c r="F19" t="s">
        <v>18</v>
      </c>
      <c r="G19">
        <v>40</v>
      </c>
      <c r="H19">
        <v>9</v>
      </c>
      <c r="J19" t="s">
        <v>18</v>
      </c>
      <c r="K19" s="2">
        <f>IF(ISNA((MATCH($J19,'Week One'!$A:$A,0))),0,VLOOKUP($J19,'Week One'!$A$2:$C$118,2,0))+IF(ISNA((MATCH($J19,'Week Two'!$A:$A,0))),0,VLOOKUP($J19,'Week Two'!$A$2:$C$118,2,0))</f>
        <v>73</v>
      </c>
      <c r="L19" s="2">
        <f>IF(ISNA((MATCH($J19,'Week One'!$A:$A,0))),0,VLOOKUP($J19,'Week One'!$A$2:$C$118,3,0))+IF(ISNA((MATCH($J19,'Week Two'!$A:$A,0))),0,VLOOKUP($J19,'Week Two'!$A$2:$C$118,3,0))</f>
        <v>13</v>
      </c>
    </row>
    <row r="20" spans="2:12" x14ac:dyDescent="0.3">
      <c r="B20" t="s">
        <v>19</v>
      </c>
      <c r="C20" s="2">
        <v>34</v>
      </c>
      <c r="D20" s="2">
        <v>1</v>
      </c>
      <c r="F20" t="s">
        <v>19</v>
      </c>
      <c r="G20">
        <v>34</v>
      </c>
      <c r="H20">
        <v>17</v>
      </c>
      <c r="J20" t="s">
        <v>19</v>
      </c>
      <c r="K20" s="2">
        <f>IF(ISNA((MATCH($J20,'Week One'!$A:$A,0))),0,VLOOKUP($J20,'Week One'!$A$2:$C$118,2,0))+IF(ISNA((MATCH($J20,'Week Two'!$A:$A,0))),0,VLOOKUP($J20,'Week Two'!$A$2:$C$118,2,0))</f>
        <v>68</v>
      </c>
      <c r="L20" s="2">
        <f>IF(ISNA((MATCH($J20,'Week One'!$A:$A,0))),0,VLOOKUP($J20,'Week One'!$A$2:$C$118,3,0))+IF(ISNA((MATCH($J20,'Week Two'!$A:$A,0))),0,VLOOKUP($J20,'Week Two'!$A$2:$C$118,3,0))</f>
        <v>18</v>
      </c>
    </row>
    <row r="21" spans="2:12" x14ac:dyDescent="0.3">
      <c r="B21" t="s">
        <v>20</v>
      </c>
      <c r="C21" s="2">
        <v>37</v>
      </c>
      <c r="D21" s="2">
        <v>2</v>
      </c>
      <c r="F21" t="s">
        <v>20</v>
      </c>
      <c r="G21">
        <v>32</v>
      </c>
      <c r="H21">
        <v>5</v>
      </c>
      <c r="J21" t="s">
        <v>20</v>
      </c>
      <c r="K21" s="2">
        <f>IF(ISNA((MATCH($J21,'Week One'!$A:$A,0))),0,VLOOKUP($J21,'Week One'!$A$2:$C$118,2,0))+IF(ISNA((MATCH($J21,'Week Two'!$A:$A,0))),0,VLOOKUP($J21,'Week Two'!$A$2:$C$118,2,0))</f>
        <v>69</v>
      </c>
      <c r="L21" s="2">
        <f>IF(ISNA((MATCH($J21,'Week One'!$A:$A,0))),0,VLOOKUP($J21,'Week One'!$A$2:$C$118,3,0))+IF(ISNA((MATCH($J21,'Week Two'!$A:$A,0))),0,VLOOKUP($J21,'Week Two'!$A$2:$C$118,3,0))</f>
        <v>7</v>
      </c>
    </row>
    <row r="22" spans="2:12" x14ac:dyDescent="0.3">
      <c r="B22" t="s">
        <v>21</v>
      </c>
      <c r="C22" s="2">
        <v>39</v>
      </c>
      <c r="D22" s="2">
        <v>9</v>
      </c>
      <c r="J22" t="s">
        <v>21</v>
      </c>
      <c r="K22" s="2">
        <f>IF(ISNA((MATCH($J22,'Week One'!$A:$A,0))),0,VLOOKUP($J22,'Week One'!$A$2:$C$118,2,0))+IF(ISNA((MATCH($J22,'Week Two'!$A:$A,0))),0,VLOOKUP($J22,'Week Two'!$A$2:$C$118,2,0))</f>
        <v>39</v>
      </c>
      <c r="L22" s="2">
        <f>IF(ISNA((MATCH($J22,'Week One'!$A:$A,0))),0,VLOOKUP($J22,'Week One'!$A$2:$C$118,3,0))+IF(ISNA((MATCH($J22,'Week Two'!$A:$A,0))),0,VLOOKUP($J22,'Week Two'!$A$2:$C$118,3,0))</f>
        <v>9</v>
      </c>
    </row>
    <row r="23" spans="2:12" x14ac:dyDescent="0.3">
      <c r="B23" t="s">
        <v>22</v>
      </c>
      <c r="C23" s="2">
        <v>32</v>
      </c>
      <c r="D23" s="2">
        <v>8</v>
      </c>
      <c r="F23" t="s">
        <v>22</v>
      </c>
      <c r="G23">
        <v>38</v>
      </c>
      <c r="H23">
        <v>17</v>
      </c>
      <c r="J23" t="s">
        <v>22</v>
      </c>
      <c r="K23" s="2">
        <f>IF(ISNA((MATCH($J23,'Week One'!$A:$A,0))),0,VLOOKUP($J23,'Week One'!$A$2:$C$118,2,0))+IF(ISNA((MATCH($J23,'Week Two'!$A:$A,0))),0,VLOOKUP($J23,'Week Two'!$A$2:$C$118,2,0))</f>
        <v>70</v>
      </c>
      <c r="L23" s="2">
        <f>IF(ISNA((MATCH($J23,'Week One'!$A:$A,0))),0,VLOOKUP($J23,'Week One'!$A$2:$C$118,3,0))+IF(ISNA((MATCH($J23,'Week Two'!$A:$A,0))),0,VLOOKUP($J23,'Week Two'!$A$2:$C$118,3,0))</f>
        <v>25</v>
      </c>
    </row>
    <row r="24" spans="2:12" x14ac:dyDescent="0.3">
      <c r="B24" t="s">
        <v>23</v>
      </c>
      <c r="C24" s="2">
        <v>38</v>
      </c>
      <c r="D24" s="2">
        <v>8</v>
      </c>
      <c r="F24" t="s">
        <v>23</v>
      </c>
      <c r="G24">
        <v>39</v>
      </c>
      <c r="H24">
        <v>10</v>
      </c>
      <c r="J24" t="s">
        <v>23</v>
      </c>
      <c r="K24" s="2">
        <f>IF(ISNA((MATCH($J24,'Week One'!$A:$A,0))),0,VLOOKUP($J24,'Week One'!$A$2:$C$118,2,0))+IF(ISNA((MATCH($J24,'Week Two'!$A:$A,0))),0,VLOOKUP($J24,'Week Two'!$A$2:$C$118,2,0))</f>
        <v>77</v>
      </c>
      <c r="L24" s="2">
        <f>IF(ISNA((MATCH($J24,'Week One'!$A:$A,0))),0,VLOOKUP($J24,'Week One'!$A$2:$C$118,3,0))+IF(ISNA((MATCH($J24,'Week Two'!$A:$A,0))),0,VLOOKUP($J24,'Week Two'!$A$2:$C$118,3,0))</f>
        <v>18</v>
      </c>
    </row>
    <row r="25" spans="2:12" x14ac:dyDescent="0.3">
      <c r="B25" t="s">
        <v>24</v>
      </c>
      <c r="C25" s="2">
        <v>38</v>
      </c>
      <c r="D25" s="2">
        <v>12</v>
      </c>
      <c r="F25" t="s">
        <v>24</v>
      </c>
      <c r="G25">
        <v>39</v>
      </c>
      <c r="H25">
        <v>10</v>
      </c>
      <c r="J25" t="s">
        <v>24</v>
      </c>
      <c r="K25" s="2">
        <f>IF(ISNA((MATCH($J25,'Week One'!$A:$A,0))),0,VLOOKUP($J25,'Week One'!$A$2:$C$118,2,0))+IF(ISNA((MATCH($J25,'Week Two'!$A:$A,0))),0,VLOOKUP($J25,'Week Two'!$A$2:$C$118,2,0))</f>
        <v>77</v>
      </c>
      <c r="L25" s="2">
        <f>IF(ISNA((MATCH($J25,'Week One'!$A:$A,0))),0,VLOOKUP($J25,'Week One'!$A$2:$C$118,3,0))+IF(ISNA((MATCH($J25,'Week Two'!$A:$A,0))),0,VLOOKUP($J25,'Week Two'!$A$2:$C$118,3,0))</f>
        <v>22</v>
      </c>
    </row>
    <row r="26" spans="2:12" x14ac:dyDescent="0.3">
      <c r="B26" t="s">
        <v>25</v>
      </c>
      <c r="C26" s="2">
        <v>34</v>
      </c>
      <c r="D26" s="2">
        <v>10</v>
      </c>
      <c r="F26" t="s">
        <v>25</v>
      </c>
      <c r="G26">
        <v>34</v>
      </c>
      <c r="H26">
        <v>5</v>
      </c>
      <c r="J26" t="s">
        <v>25</v>
      </c>
      <c r="K26" s="2">
        <f>IF(ISNA((MATCH($J26,'Week One'!$A:$A,0))),0,VLOOKUP($J26,'Week One'!$A$2:$C$118,2,0))+IF(ISNA((MATCH($J26,'Week Two'!$A:$A,0))),0,VLOOKUP($J26,'Week Two'!$A$2:$C$118,2,0))</f>
        <v>68</v>
      </c>
      <c r="L26" s="2">
        <f>IF(ISNA((MATCH($J26,'Week One'!$A:$A,0))),0,VLOOKUP($J26,'Week One'!$A$2:$C$118,3,0))+IF(ISNA((MATCH($J26,'Week Two'!$A:$A,0))),0,VLOOKUP($J26,'Week Two'!$A$2:$C$118,3,0))</f>
        <v>15</v>
      </c>
    </row>
    <row r="27" spans="2:12" x14ac:dyDescent="0.3">
      <c r="B27" t="s">
        <v>26</v>
      </c>
      <c r="C27" s="2">
        <v>38</v>
      </c>
      <c r="D27" s="2">
        <v>15</v>
      </c>
      <c r="F27" t="s">
        <v>26</v>
      </c>
      <c r="G27">
        <v>37</v>
      </c>
      <c r="H27">
        <v>4</v>
      </c>
      <c r="J27" t="s">
        <v>26</v>
      </c>
      <c r="K27" s="2">
        <f>IF(ISNA((MATCH($J27,'Week One'!$A:$A,0))),0,VLOOKUP($J27,'Week One'!$A$2:$C$118,2,0))+IF(ISNA((MATCH($J27,'Week Two'!$A:$A,0))),0,VLOOKUP($J27,'Week Two'!$A$2:$C$118,2,0))</f>
        <v>75</v>
      </c>
      <c r="L27" s="2">
        <f>IF(ISNA((MATCH($J27,'Week One'!$A:$A,0))),0,VLOOKUP($J27,'Week One'!$A$2:$C$118,3,0))+IF(ISNA((MATCH($J27,'Week Two'!$A:$A,0))),0,VLOOKUP($J27,'Week Two'!$A$2:$C$118,3,0))</f>
        <v>19</v>
      </c>
    </row>
    <row r="28" spans="2:12" x14ac:dyDescent="0.3">
      <c r="B28" t="s">
        <v>27</v>
      </c>
      <c r="C28" s="2">
        <v>38</v>
      </c>
      <c r="D28" s="2">
        <v>9</v>
      </c>
      <c r="F28" t="s">
        <v>27</v>
      </c>
      <c r="G28">
        <v>38</v>
      </c>
      <c r="H28">
        <v>9</v>
      </c>
      <c r="J28" t="s">
        <v>27</v>
      </c>
      <c r="K28" s="2">
        <f>IF(ISNA((MATCH($J28,'Week One'!$A:$A,0))),0,VLOOKUP($J28,'Week One'!$A$2:$C$118,2,0))+IF(ISNA((MATCH($J28,'Week Two'!$A:$A,0))),0,VLOOKUP($J28,'Week Two'!$A$2:$C$118,2,0))</f>
        <v>76</v>
      </c>
      <c r="L28" s="2">
        <f>IF(ISNA((MATCH($J28,'Week One'!$A:$A,0))),0,VLOOKUP($J28,'Week One'!$A$2:$C$118,3,0))+IF(ISNA((MATCH($J28,'Week Two'!$A:$A,0))),0,VLOOKUP($J28,'Week Two'!$A$2:$C$118,3,0))</f>
        <v>18</v>
      </c>
    </row>
    <row r="29" spans="2:12" x14ac:dyDescent="0.3">
      <c r="B29" t="s">
        <v>28</v>
      </c>
      <c r="C29" s="2">
        <v>37</v>
      </c>
      <c r="D29" s="2">
        <v>1</v>
      </c>
      <c r="F29" t="s">
        <v>28</v>
      </c>
      <c r="G29">
        <v>34</v>
      </c>
      <c r="H29">
        <v>2</v>
      </c>
      <c r="J29" t="s">
        <v>28</v>
      </c>
      <c r="K29" s="2">
        <f>IF(ISNA((MATCH($J29,'Week One'!$A:$A,0))),0,VLOOKUP($J29,'Week One'!$A$2:$C$118,2,0))+IF(ISNA((MATCH($J29,'Week Two'!$A:$A,0))),0,VLOOKUP($J29,'Week Two'!$A$2:$C$118,2,0))</f>
        <v>71</v>
      </c>
      <c r="L29" s="2">
        <f>IF(ISNA((MATCH($J29,'Week One'!$A:$A,0))),0,VLOOKUP($J29,'Week One'!$A$2:$C$118,3,0))+IF(ISNA((MATCH($J29,'Week Two'!$A:$A,0))),0,VLOOKUP($J29,'Week Two'!$A$2:$C$118,3,0))</f>
        <v>3</v>
      </c>
    </row>
    <row r="30" spans="2:12" x14ac:dyDescent="0.3">
      <c r="B30" t="s">
        <v>29</v>
      </c>
      <c r="C30" s="2">
        <v>32</v>
      </c>
      <c r="D30" s="2">
        <v>7</v>
      </c>
      <c r="F30" t="s">
        <v>29</v>
      </c>
      <c r="G30">
        <v>38</v>
      </c>
      <c r="H30">
        <v>1</v>
      </c>
      <c r="J30" t="s">
        <v>29</v>
      </c>
      <c r="K30" s="2">
        <f>IF(ISNA((MATCH($J30,'Week One'!$A:$A,0))),0,VLOOKUP($J30,'Week One'!$A$2:$C$118,2,0))+IF(ISNA((MATCH($J30,'Week Two'!$A:$A,0))),0,VLOOKUP($J30,'Week Two'!$A$2:$C$118,2,0))</f>
        <v>70</v>
      </c>
      <c r="L30" s="2">
        <f>IF(ISNA((MATCH($J30,'Week One'!$A:$A,0))),0,VLOOKUP($J30,'Week One'!$A$2:$C$118,3,0))+IF(ISNA((MATCH($J30,'Week Two'!$A:$A,0))),0,VLOOKUP($J30,'Week Two'!$A$2:$C$118,3,0))</f>
        <v>8</v>
      </c>
    </row>
    <row r="31" spans="2:12" x14ac:dyDescent="0.3">
      <c r="B31" t="s">
        <v>30</v>
      </c>
      <c r="C31" s="2">
        <v>40</v>
      </c>
      <c r="D31" s="2">
        <v>7</v>
      </c>
      <c r="F31" t="s">
        <v>30</v>
      </c>
      <c r="G31">
        <v>33</v>
      </c>
      <c r="H31">
        <v>14</v>
      </c>
      <c r="J31" t="s">
        <v>30</v>
      </c>
      <c r="K31" s="2">
        <f>IF(ISNA((MATCH($J31,'Week One'!$A:$A,0))),0,VLOOKUP($J31,'Week One'!$A$2:$C$118,2,0))+IF(ISNA((MATCH($J31,'Week Two'!$A:$A,0))),0,VLOOKUP($J31,'Week Two'!$A$2:$C$118,2,0))</f>
        <v>73</v>
      </c>
      <c r="L31" s="2">
        <f>IF(ISNA((MATCH($J31,'Week One'!$A:$A,0))),0,VLOOKUP($J31,'Week One'!$A$2:$C$118,3,0))+IF(ISNA((MATCH($J31,'Week Two'!$A:$A,0))),0,VLOOKUP($J31,'Week Two'!$A$2:$C$118,3,0))</f>
        <v>21</v>
      </c>
    </row>
    <row r="32" spans="2:12" x14ac:dyDescent="0.3">
      <c r="B32" t="s">
        <v>31</v>
      </c>
      <c r="C32" s="2">
        <v>36</v>
      </c>
      <c r="D32" s="2">
        <v>4</v>
      </c>
      <c r="F32" t="s">
        <v>31</v>
      </c>
      <c r="G32">
        <v>35</v>
      </c>
      <c r="H32">
        <v>17</v>
      </c>
      <c r="J32" t="s">
        <v>31</v>
      </c>
      <c r="K32" s="2">
        <f>IF(ISNA((MATCH($J32,'Week One'!$A:$A,0))),0,VLOOKUP($J32,'Week One'!$A$2:$C$118,2,0))+IF(ISNA((MATCH($J32,'Week Two'!$A:$A,0))),0,VLOOKUP($J32,'Week Two'!$A$2:$C$118,2,0))</f>
        <v>71</v>
      </c>
      <c r="L32" s="2">
        <f>IF(ISNA((MATCH($J32,'Week One'!$A:$A,0))),0,VLOOKUP($J32,'Week One'!$A$2:$C$118,3,0))+IF(ISNA((MATCH($J32,'Week Two'!$A:$A,0))),0,VLOOKUP($J32,'Week Two'!$A$2:$C$118,3,0))</f>
        <v>21</v>
      </c>
    </row>
    <row r="33" spans="2:12" x14ac:dyDescent="0.3">
      <c r="B33" t="s">
        <v>32</v>
      </c>
      <c r="C33" s="2">
        <v>33</v>
      </c>
      <c r="D33" s="2">
        <v>17</v>
      </c>
      <c r="F33" t="s">
        <v>32</v>
      </c>
      <c r="G33">
        <v>39</v>
      </c>
      <c r="H33">
        <v>1</v>
      </c>
      <c r="J33" t="s">
        <v>32</v>
      </c>
      <c r="K33" s="2">
        <f>IF(ISNA((MATCH($J33,'Week One'!$A:$A,0))),0,VLOOKUP($J33,'Week One'!$A$2:$C$118,2,0))+IF(ISNA((MATCH($J33,'Week Two'!$A:$A,0))),0,VLOOKUP($J33,'Week Two'!$A$2:$C$118,2,0))</f>
        <v>72</v>
      </c>
      <c r="L33" s="2">
        <f>IF(ISNA((MATCH($J33,'Week One'!$A:$A,0))),0,VLOOKUP($J33,'Week One'!$A$2:$C$118,3,0))+IF(ISNA((MATCH($J33,'Week Two'!$A:$A,0))),0,VLOOKUP($J33,'Week Two'!$A$2:$C$118,3,0))</f>
        <v>18</v>
      </c>
    </row>
    <row r="34" spans="2:12" x14ac:dyDescent="0.3">
      <c r="B34" t="s">
        <v>33</v>
      </c>
      <c r="C34" s="2">
        <v>40</v>
      </c>
      <c r="D34" s="2">
        <v>7</v>
      </c>
      <c r="F34" t="s">
        <v>33</v>
      </c>
      <c r="G34">
        <v>32</v>
      </c>
      <c r="H34">
        <v>17</v>
      </c>
      <c r="J34" t="s">
        <v>33</v>
      </c>
      <c r="K34" s="2">
        <f>IF(ISNA((MATCH($J34,'Week One'!$A:$A,0))),0,VLOOKUP($J34,'Week One'!$A$2:$C$118,2,0))+IF(ISNA((MATCH($J34,'Week Two'!$A:$A,0))),0,VLOOKUP($J34,'Week Two'!$A$2:$C$118,2,0))</f>
        <v>72</v>
      </c>
      <c r="L34" s="2">
        <f>IF(ISNA((MATCH($J34,'Week One'!$A:$A,0))),0,VLOOKUP($J34,'Week One'!$A$2:$C$118,3,0))+IF(ISNA((MATCH($J34,'Week Two'!$A:$A,0))),0,VLOOKUP($J34,'Week Two'!$A$2:$C$118,3,0))</f>
        <v>24</v>
      </c>
    </row>
    <row r="35" spans="2:12" x14ac:dyDescent="0.3">
      <c r="B35" t="s">
        <v>34</v>
      </c>
      <c r="C35" s="2">
        <v>34</v>
      </c>
      <c r="D35" s="2">
        <v>8</v>
      </c>
      <c r="F35" t="s">
        <v>34</v>
      </c>
      <c r="G35">
        <v>37</v>
      </c>
      <c r="H35">
        <v>11</v>
      </c>
      <c r="J35" t="s">
        <v>34</v>
      </c>
      <c r="K35" s="2">
        <f>IF(ISNA((MATCH($J35,'Week One'!$A:$A,0))),0,VLOOKUP($J35,'Week One'!$A$2:$C$118,2,0))+IF(ISNA((MATCH($J35,'Week Two'!$A:$A,0))),0,VLOOKUP($J35,'Week Two'!$A$2:$C$118,2,0))</f>
        <v>71</v>
      </c>
      <c r="L35" s="2">
        <f>IF(ISNA((MATCH($J35,'Week One'!$A:$A,0))),0,VLOOKUP($J35,'Week One'!$A$2:$C$118,3,0))+IF(ISNA((MATCH($J35,'Week Two'!$A:$A,0))),0,VLOOKUP($J35,'Week Two'!$A$2:$C$118,3,0))</f>
        <v>19</v>
      </c>
    </row>
    <row r="36" spans="2:12" x14ac:dyDescent="0.3">
      <c r="B36" t="s">
        <v>35</v>
      </c>
      <c r="C36" s="2">
        <v>39</v>
      </c>
      <c r="D36" s="2">
        <v>17</v>
      </c>
      <c r="F36" t="s">
        <v>35</v>
      </c>
      <c r="G36">
        <v>40</v>
      </c>
      <c r="H36">
        <v>8</v>
      </c>
      <c r="J36" t="s">
        <v>35</v>
      </c>
      <c r="K36" s="2">
        <f>IF(ISNA((MATCH($J36,'Week One'!$A:$A,0))),0,VLOOKUP($J36,'Week One'!$A$2:$C$118,2,0))+IF(ISNA((MATCH($J36,'Week Two'!$A:$A,0))),0,VLOOKUP($J36,'Week Two'!$A$2:$C$118,2,0))</f>
        <v>79</v>
      </c>
      <c r="L36" s="2">
        <f>IF(ISNA((MATCH($J36,'Week One'!$A:$A,0))),0,VLOOKUP($J36,'Week One'!$A$2:$C$118,3,0))+IF(ISNA((MATCH($J36,'Week Two'!$A:$A,0))),0,VLOOKUP($J36,'Week Two'!$A$2:$C$118,3,0))</f>
        <v>25</v>
      </c>
    </row>
    <row r="37" spans="2:12" x14ac:dyDescent="0.3">
      <c r="B37" t="s">
        <v>36</v>
      </c>
      <c r="C37" s="2">
        <v>35</v>
      </c>
      <c r="D37" s="2">
        <v>13</v>
      </c>
      <c r="F37" t="s">
        <v>36</v>
      </c>
      <c r="G37">
        <v>32</v>
      </c>
      <c r="H37">
        <v>1</v>
      </c>
      <c r="J37" t="s">
        <v>36</v>
      </c>
      <c r="K37" s="2">
        <f>IF(ISNA((MATCH($J37,'Week One'!$A:$A,0))),0,VLOOKUP($J37,'Week One'!$A$2:$C$118,2,0))+IF(ISNA((MATCH($J37,'Week Two'!$A:$A,0))),0,VLOOKUP($J37,'Week Two'!$A$2:$C$118,2,0))</f>
        <v>67</v>
      </c>
      <c r="L37" s="2">
        <f>IF(ISNA((MATCH($J37,'Week One'!$A:$A,0))),0,VLOOKUP($J37,'Week One'!$A$2:$C$118,3,0))+IF(ISNA((MATCH($J37,'Week Two'!$A:$A,0))),0,VLOOKUP($J37,'Week Two'!$A$2:$C$118,3,0))</f>
        <v>14</v>
      </c>
    </row>
    <row r="38" spans="2:12" x14ac:dyDescent="0.3">
      <c r="B38" t="s">
        <v>37</v>
      </c>
      <c r="C38" s="2">
        <v>36</v>
      </c>
      <c r="D38" s="2">
        <v>5</v>
      </c>
      <c r="F38" t="s">
        <v>37</v>
      </c>
      <c r="G38">
        <v>37</v>
      </c>
      <c r="H38">
        <v>18</v>
      </c>
      <c r="J38" t="s">
        <v>37</v>
      </c>
      <c r="K38" s="2">
        <f>IF(ISNA((MATCH($J38,'Week One'!$A:$A,0))),0,VLOOKUP($J38,'Week One'!$A$2:$C$118,2,0))+IF(ISNA((MATCH($J38,'Week Two'!$A:$A,0))),0,VLOOKUP($J38,'Week Two'!$A$2:$C$118,2,0))</f>
        <v>73</v>
      </c>
      <c r="L38" s="2">
        <f>IF(ISNA((MATCH($J38,'Week One'!$A:$A,0))),0,VLOOKUP($J38,'Week One'!$A$2:$C$118,3,0))+IF(ISNA((MATCH($J38,'Week Two'!$A:$A,0))),0,VLOOKUP($J38,'Week Two'!$A$2:$C$118,3,0))</f>
        <v>23</v>
      </c>
    </row>
    <row r="39" spans="2:12" x14ac:dyDescent="0.3">
      <c r="B39" t="s">
        <v>38</v>
      </c>
      <c r="C39" s="2">
        <v>33</v>
      </c>
      <c r="D39" s="2">
        <v>2</v>
      </c>
      <c r="F39" t="s">
        <v>38</v>
      </c>
      <c r="G39">
        <v>36</v>
      </c>
      <c r="H39">
        <v>12</v>
      </c>
      <c r="J39" t="s">
        <v>38</v>
      </c>
      <c r="K39" s="2">
        <f>IF(ISNA((MATCH($J39,'Week One'!$A:$A,0))),0,VLOOKUP($J39,'Week One'!$A$2:$C$118,2,0))+IF(ISNA((MATCH($J39,'Week Two'!$A:$A,0))),0,VLOOKUP($J39,'Week Two'!$A$2:$C$118,2,0))</f>
        <v>69</v>
      </c>
      <c r="L39" s="2">
        <f>IF(ISNA((MATCH($J39,'Week One'!$A:$A,0))),0,VLOOKUP($J39,'Week One'!$A$2:$C$118,3,0))+IF(ISNA((MATCH($J39,'Week Two'!$A:$A,0))),0,VLOOKUP($J39,'Week Two'!$A$2:$C$118,3,0))</f>
        <v>14</v>
      </c>
    </row>
    <row r="40" spans="2:12" x14ac:dyDescent="0.3">
      <c r="B40" t="s">
        <v>39</v>
      </c>
      <c r="C40" s="2">
        <v>33</v>
      </c>
      <c r="D40" s="2">
        <v>17</v>
      </c>
      <c r="F40" t="s">
        <v>39</v>
      </c>
      <c r="G40">
        <v>39</v>
      </c>
      <c r="H40">
        <v>12</v>
      </c>
      <c r="J40" t="s">
        <v>39</v>
      </c>
      <c r="K40" s="2">
        <f>IF(ISNA((MATCH($J40,'Week One'!$A:$A,0))),0,VLOOKUP($J40,'Week One'!$A$2:$C$118,2,0))+IF(ISNA((MATCH($J40,'Week Two'!$A:$A,0))),0,VLOOKUP($J40,'Week Two'!$A$2:$C$118,2,0))</f>
        <v>72</v>
      </c>
      <c r="L40" s="2">
        <f>IF(ISNA((MATCH($J40,'Week One'!$A:$A,0))),0,VLOOKUP($J40,'Week One'!$A$2:$C$118,3,0))+IF(ISNA((MATCH($J40,'Week Two'!$A:$A,0))),0,VLOOKUP($J40,'Week Two'!$A$2:$C$118,3,0))</f>
        <v>29</v>
      </c>
    </row>
    <row r="41" spans="2:12" x14ac:dyDescent="0.3">
      <c r="B41" t="s">
        <v>40</v>
      </c>
      <c r="C41" s="2">
        <v>38</v>
      </c>
      <c r="D41" s="2">
        <v>16</v>
      </c>
      <c r="F41" t="s">
        <v>40</v>
      </c>
      <c r="G41">
        <v>40</v>
      </c>
      <c r="H41">
        <v>0</v>
      </c>
      <c r="J41" t="s">
        <v>40</v>
      </c>
      <c r="K41" s="2">
        <f>IF(ISNA((MATCH($J41,'Week One'!$A:$A,0))),0,VLOOKUP($J41,'Week One'!$A$2:$C$118,2,0))+IF(ISNA((MATCH($J41,'Week Two'!$A:$A,0))),0,VLOOKUP($J41,'Week Two'!$A$2:$C$118,2,0))</f>
        <v>78</v>
      </c>
      <c r="L41" s="2">
        <f>IF(ISNA((MATCH($J41,'Week One'!$A:$A,0))),0,VLOOKUP($J41,'Week One'!$A$2:$C$118,3,0))+IF(ISNA((MATCH($J41,'Week Two'!$A:$A,0))),0,VLOOKUP($J41,'Week Two'!$A$2:$C$118,3,0))</f>
        <v>16</v>
      </c>
    </row>
    <row r="42" spans="2:12" x14ac:dyDescent="0.3">
      <c r="B42" t="s">
        <v>41</v>
      </c>
      <c r="C42" s="2">
        <v>35</v>
      </c>
      <c r="D42" s="2">
        <v>7</v>
      </c>
      <c r="F42" t="s">
        <v>41</v>
      </c>
      <c r="G42">
        <v>39</v>
      </c>
      <c r="H42">
        <v>10</v>
      </c>
      <c r="J42" t="s">
        <v>41</v>
      </c>
      <c r="K42" s="2">
        <f>IF(ISNA((MATCH($J42,'Week One'!$A:$A,0))),0,VLOOKUP($J42,'Week One'!$A$2:$C$118,2,0))+IF(ISNA((MATCH($J42,'Week Two'!$A:$A,0))),0,VLOOKUP($J42,'Week Two'!$A$2:$C$118,2,0))</f>
        <v>74</v>
      </c>
      <c r="L42" s="2">
        <f>IF(ISNA((MATCH($J42,'Week One'!$A:$A,0))),0,VLOOKUP($J42,'Week One'!$A$2:$C$118,3,0))+IF(ISNA((MATCH($J42,'Week Two'!$A:$A,0))),0,VLOOKUP($J42,'Week Two'!$A$2:$C$118,3,0))</f>
        <v>17</v>
      </c>
    </row>
    <row r="43" spans="2:12" x14ac:dyDescent="0.3">
      <c r="B43" t="s">
        <v>42</v>
      </c>
      <c r="C43" s="2">
        <v>35</v>
      </c>
      <c r="D43" s="2">
        <v>14</v>
      </c>
      <c r="F43" t="s">
        <v>42</v>
      </c>
      <c r="G43">
        <v>40</v>
      </c>
      <c r="H43">
        <v>0</v>
      </c>
      <c r="J43" t="s">
        <v>42</v>
      </c>
      <c r="K43" s="2">
        <f>IF(ISNA((MATCH($J43,'Week One'!$A:$A,0))),0,VLOOKUP($J43,'Week One'!$A$2:$C$118,2,0))+IF(ISNA((MATCH($J43,'Week Two'!$A:$A,0))),0,VLOOKUP($J43,'Week Two'!$A$2:$C$118,2,0))</f>
        <v>75</v>
      </c>
      <c r="L43" s="2">
        <f>IF(ISNA((MATCH($J43,'Week One'!$A:$A,0))),0,VLOOKUP($J43,'Week One'!$A$2:$C$118,3,0))+IF(ISNA((MATCH($J43,'Week Two'!$A:$A,0))),0,VLOOKUP($J43,'Week Two'!$A$2:$C$118,3,0))</f>
        <v>14</v>
      </c>
    </row>
    <row r="44" spans="2:12" x14ac:dyDescent="0.3">
      <c r="B44" t="s">
        <v>43</v>
      </c>
      <c r="C44" s="2">
        <v>40</v>
      </c>
      <c r="D44" s="2">
        <v>5</v>
      </c>
      <c r="F44" t="s">
        <v>43</v>
      </c>
      <c r="G44">
        <v>40</v>
      </c>
      <c r="H44">
        <v>8</v>
      </c>
      <c r="J44" t="s">
        <v>43</v>
      </c>
      <c r="K44" s="2">
        <f>IF(ISNA((MATCH($J44,'Week One'!$A:$A,0))),0,VLOOKUP($J44,'Week One'!$A$2:$C$118,2,0))+IF(ISNA((MATCH($J44,'Week Two'!$A:$A,0))),0,VLOOKUP($J44,'Week Two'!$A$2:$C$118,2,0))</f>
        <v>80</v>
      </c>
      <c r="L44" s="2">
        <f>IF(ISNA((MATCH($J44,'Week One'!$A:$A,0))),0,VLOOKUP($J44,'Week One'!$A$2:$C$118,3,0))+IF(ISNA((MATCH($J44,'Week Two'!$A:$A,0))),0,VLOOKUP($J44,'Week Two'!$A$2:$C$118,3,0))</f>
        <v>13</v>
      </c>
    </row>
    <row r="45" spans="2:12" x14ac:dyDescent="0.3">
      <c r="B45" t="s">
        <v>44</v>
      </c>
      <c r="C45" s="2">
        <v>37</v>
      </c>
      <c r="D45" s="2">
        <v>16</v>
      </c>
      <c r="F45" t="s">
        <v>44</v>
      </c>
      <c r="G45">
        <v>35</v>
      </c>
      <c r="H45">
        <v>3</v>
      </c>
      <c r="J45" t="s">
        <v>44</v>
      </c>
      <c r="K45" s="2">
        <f>IF(ISNA((MATCH($J45,'Week One'!$A:$A,0))),0,VLOOKUP($J45,'Week One'!$A$2:$C$118,2,0))+IF(ISNA((MATCH($J45,'Week Two'!$A:$A,0))),0,VLOOKUP($J45,'Week Two'!$A$2:$C$118,2,0))</f>
        <v>72</v>
      </c>
      <c r="L45" s="2">
        <f>IF(ISNA((MATCH($J45,'Week One'!$A:$A,0))),0,VLOOKUP($J45,'Week One'!$A$2:$C$118,3,0))+IF(ISNA((MATCH($J45,'Week Two'!$A:$A,0))),0,VLOOKUP($J45,'Week Two'!$A$2:$C$118,3,0))</f>
        <v>19</v>
      </c>
    </row>
    <row r="46" spans="2:12" x14ac:dyDescent="0.3">
      <c r="B46" t="s">
        <v>45</v>
      </c>
      <c r="C46" s="2">
        <v>39</v>
      </c>
      <c r="D46" s="2">
        <v>2</v>
      </c>
      <c r="F46" t="s">
        <v>45</v>
      </c>
      <c r="G46">
        <v>33</v>
      </c>
      <c r="H46">
        <v>10</v>
      </c>
      <c r="J46" t="s">
        <v>45</v>
      </c>
      <c r="K46" s="2">
        <f>IF(ISNA((MATCH($J46,'Week One'!$A:$A,0))),0,VLOOKUP($J46,'Week One'!$A$2:$C$118,2,0))+IF(ISNA((MATCH($J46,'Week Two'!$A:$A,0))),0,VLOOKUP($J46,'Week Two'!$A$2:$C$118,2,0))</f>
        <v>72</v>
      </c>
      <c r="L46" s="2">
        <f>IF(ISNA((MATCH($J46,'Week One'!$A:$A,0))),0,VLOOKUP($J46,'Week One'!$A$2:$C$118,3,0))+IF(ISNA((MATCH($J46,'Week Two'!$A:$A,0))),0,VLOOKUP($J46,'Week Two'!$A$2:$C$118,3,0))</f>
        <v>12</v>
      </c>
    </row>
    <row r="47" spans="2:12" x14ac:dyDescent="0.3">
      <c r="B47" t="s">
        <v>46</v>
      </c>
      <c r="C47" s="2">
        <v>36</v>
      </c>
      <c r="D47" s="2">
        <v>15</v>
      </c>
      <c r="F47" t="s">
        <v>46</v>
      </c>
      <c r="G47">
        <v>37</v>
      </c>
      <c r="H47">
        <v>0</v>
      </c>
      <c r="J47" t="s">
        <v>46</v>
      </c>
      <c r="K47" s="2">
        <f>IF(ISNA((MATCH($J47,'Week One'!$A:$A,0))),0,VLOOKUP($J47,'Week One'!$A$2:$C$118,2,0))+IF(ISNA((MATCH($J47,'Week Two'!$A:$A,0))),0,VLOOKUP($J47,'Week Two'!$A$2:$C$118,2,0))</f>
        <v>73</v>
      </c>
      <c r="L47" s="2">
        <f>IF(ISNA((MATCH($J47,'Week One'!$A:$A,0))),0,VLOOKUP($J47,'Week One'!$A$2:$C$118,3,0))+IF(ISNA((MATCH($J47,'Week Two'!$A:$A,0))),0,VLOOKUP($J47,'Week Two'!$A$2:$C$118,3,0))</f>
        <v>15</v>
      </c>
    </row>
    <row r="48" spans="2:12" x14ac:dyDescent="0.3">
      <c r="B48" t="s">
        <v>47</v>
      </c>
      <c r="C48" s="2">
        <v>38</v>
      </c>
      <c r="D48" s="2">
        <v>2</v>
      </c>
      <c r="F48" t="s">
        <v>47</v>
      </c>
      <c r="G48">
        <v>34</v>
      </c>
      <c r="H48">
        <v>11</v>
      </c>
      <c r="J48" t="s">
        <v>47</v>
      </c>
      <c r="K48" s="2">
        <f>IF(ISNA((MATCH($J48,'Week One'!$A:$A,0))),0,VLOOKUP($J48,'Week One'!$A$2:$C$118,2,0))+IF(ISNA((MATCH($J48,'Week Two'!$A:$A,0))),0,VLOOKUP($J48,'Week Two'!$A$2:$C$118,2,0))</f>
        <v>72</v>
      </c>
      <c r="L48" s="2">
        <f>IF(ISNA((MATCH($J48,'Week One'!$A:$A,0))),0,VLOOKUP($J48,'Week One'!$A$2:$C$118,3,0))+IF(ISNA((MATCH($J48,'Week Two'!$A:$A,0))),0,VLOOKUP($J48,'Week Two'!$A$2:$C$118,3,0))</f>
        <v>13</v>
      </c>
    </row>
    <row r="49" spans="2:12" x14ac:dyDescent="0.3">
      <c r="B49" t="s">
        <v>48</v>
      </c>
      <c r="C49" s="2">
        <v>40</v>
      </c>
      <c r="D49" s="2">
        <v>15</v>
      </c>
      <c r="F49" t="s">
        <v>48</v>
      </c>
      <c r="G49">
        <v>38</v>
      </c>
      <c r="H49">
        <v>1</v>
      </c>
      <c r="J49" t="s">
        <v>48</v>
      </c>
      <c r="K49" s="2">
        <f>IF(ISNA((MATCH($J49,'Week One'!$A:$A,0))),0,VLOOKUP($J49,'Week One'!$A$2:$C$118,2,0))+IF(ISNA((MATCH($J49,'Week Two'!$A:$A,0))),0,VLOOKUP($J49,'Week Two'!$A$2:$C$118,2,0))</f>
        <v>78</v>
      </c>
      <c r="L49" s="2">
        <f>IF(ISNA((MATCH($J49,'Week One'!$A:$A,0))),0,VLOOKUP($J49,'Week One'!$A$2:$C$118,3,0))+IF(ISNA((MATCH($J49,'Week Two'!$A:$A,0))),0,VLOOKUP($J49,'Week Two'!$A$2:$C$118,3,0))</f>
        <v>16</v>
      </c>
    </row>
    <row r="50" spans="2:12" x14ac:dyDescent="0.3">
      <c r="B50" t="s">
        <v>49</v>
      </c>
      <c r="C50" s="2">
        <v>33</v>
      </c>
      <c r="D50" s="2">
        <v>12</v>
      </c>
      <c r="F50" t="s">
        <v>49</v>
      </c>
      <c r="G50">
        <v>33</v>
      </c>
      <c r="H50">
        <v>17</v>
      </c>
      <c r="J50" t="s">
        <v>49</v>
      </c>
      <c r="K50" s="2">
        <f>IF(ISNA((MATCH($J50,'Week One'!$A:$A,0))),0,VLOOKUP($J50,'Week One'!$A$2:$C$118,2,0))+IF(ISNA((MATCH($J50,'Week Two'!$A:$A,0))),0,VLOOKUP($J50,'Week Two'!$A$2:$C$118,2,0))</f>
        <v>66</v>
      </c>
      <c r="L50" s="2">
        <f>IF(ISNA((MATCH($J50,'Week One'!$A:$A,0))),0,VLOOKUP($J50,'Week One'!$A$2:$C$118,3,0))+IF(ISNA((MATCH($J50,'Week Two'!$A:$A,0))),0,VLOOKUP($J50,'Week Two'!$A$2:$C$118,3,0))</f>
        <v>29</v>
      </c>
    </row>
    <row r="51" spans="2:12" x14ac:dyDescent="0.3">
      <c r="B51" t="s">
        <v>50</v>
      </c>
      <c r="C51" s="2">
        <v>34</v>
      </c>
      <c r="D51" s="2">
        <v>3</v>
      </c>
      <c r="F51" t="s">
        <v>50</v>
      </c>
      <c r="G51">
        <v>38</v>
      </c>
      <c r="H51">
        <v>6</v>
      </c>
      <c r="J51" t="s">
        <v>50</v>
      </c>
      <c r="K51" s="2">
        <f>IF(ISNA((MATCH($J51,'Week One'!$A:$A,0))),0,VLOOKUP($J51,'Week One'!$A$2:$C$118,2,0))+IF(ISNA((MATCH($J51,'Week Two'!$A:$A,0))),0,VLOOKUP($J51,'Week Two'!$A$2:$C$118,2,0))</f>
        <v>72</v>
      </c>
      <c r="L51" s="2">
        <f>IF(ISNA((MATCH($J51,'Week One'!$A:$A,0))),0,VLOOKUP($J51,'Week One'!$A$2:$C$118,3,0))+IF(ISNA((MATCH($J51,'Week Two'!$A:$A,0))),0,VLOOKUP($J51,'Week Two'!$A$2:$C$118,3,0))</f>
        <v>9</v>
      </c>
    </row>
    <row r="52" spans="2:12" x14ac:dyDescent="0.3">
      <c r="B52" t="s">
        <v>51</v>
      </c>
      <c r="C52" s="2">
        <v>32</v>
      </c>
      <c r="D52" s="2">
        <v>17</v>
      </c>
      <c r="F52" t="s">
        <v>51</v>
      </c>
      <c r="G52">
        <v>39</v>
      </c>
      <c r="H52">
        <v>15</v>
      </c>
      <c r="J52" t="s">
        <v>51</v>
      </c>
      <c r="K52" s="2">
        <f>IF(ISNA((MATCH($J52,'Week One'!$A:$A,0))),0,VLOOKUP($J52,'Week One'!$A$2:$C$118,2,0))+IF(ISNA((MATCH($J52,'Week Two'!$A:$A,0))),0,VLOOKUP($J52,'Week Two'!$A$2:$C$118,2,0))</f>
        <v>71</v>
      </c>
      <c r="L52" s="2">
        <f>IF(ISNA((MATCH($J52,'Week One'!$A:$A,0))),0,VLOOKUP($J52,'Week One'!$A$2:$C$118,3,0))+IF(ISNA((MATCH($J52,'Week Two'!$A:$A,0))),0,VLOOKUP($J52,'Week Two'!$A$2:$C$118,3,0))</f>
        <v>32</v>
      </c>
    </row>
    <row r="53" spans="2:12" x14ac:dyDescent="0.3">
      <c r="B53" t="s">
        <v>52</v>
      </c>
      <c r="C53" s="2">
        <v>35</v>
      </c>
      <c r="D53" s="2">
        <v>1</v>
      </c>
      <c r="F53" t="s">
        <v>52</v>
      </c>
      <c r="G53">
        <v>34</v>
      </c>
      <c r="H53">
        <v>1</v>
      </c>
      <c r="J53" t="s">
        <v>52</v>
      </c>
      <c r="K53" s="2">
        <f>IF(ISNA((MATCH($J53,'Week One'!$A:$A,0))),0,VLOOKUP($J53,'Week One'!$A$2:$C$118,2,0))+IF(ISNA((MATCH($J53,'Week Two'!$A:$A,0))),0,VLOOKUP($J53,'Week Two'!$A$2:$C$118,2,0))</f>
        <v>69</v>
      </c>
      <c r="L53" s="2">
        <f>IF(ISNA((MATCH($J53,'Week One'!$A:$A,0))),0,VLOOKUP($J53,'Week One'!$A$2:$C$118,3,0))+IF(ISNA((MATCH($J53,'Week Two'!$A:$A,0))),0,VLOOKUP($J53,'Week Two'!$A$2:$C$118,3,0))</f>
        <v>2</v>
      </c>
    </row>
    <row r="54" spans="2:12" x14ac:dyDescent="0.3">
      <c r="B54" t="s">
        <v>53</v>
      </c>
      <c r="C54" s="2">
        <v>39</v>
      </c>
      <c r="D54" s="2">
        <v>2</v>
      </c>
      <c r="F54" t="s">
        <v>53</v>
      </c>
      <c r="G54">
        <v>33</v>
      </c>
      <c r="H54">
        <v>8</v>
      </c>
      <c r="J54" t="s">
        <v>53</v>
      </c>
      <c r="K54" s="2">
        <f>IF(ISNA((MATCH($J54,'Week One'!$A:$A,0))),0,VLOOKUP($J54,'Week One'!$A$2:$C$118,2,0))+IF(ISNA((MATCH($J54,'Week Two'!$A:$A,0))),0,VLOOKUP($J54,'Week Two'!$A$2:$C$118,2,0))</f>
        <v>72</v>
      </c>
      <c r="L54" s="2">
        <f>IF(ISNA((MATCH($J54,'Week One'!$A:$A,0))),0,VLOOKUP($J54,'Week One'!$A$2:$C$118,3,0))+IF(ISNA((MATCH($J54,'Week Two'!$A:$A,0))),0,VLOOKUP($J54,'Week Two'!$A$2:$C$118,3,0))</f>
        <v>10</v>
      </c>
    </row>
    <row r="55" spans="2:12" x14ac:dyDescent="0.3">
      <c r="B55" t="s">
        <v>54</v>
      </c>
      <c r="C55" s="2">
        <v>39</v>
      </c>
      <c r="D55" s="2">
        <v>5</v>
      </c>
      <c r="F55" t="s">
        <v>54</v>
      </c>
      <c r="G55">
        <v>37</v>
      </c>
      <c r="H55">
        <v>5</v>
      </c>
      <c r="J55" t="s">
        <v>54</v>
      </c>
      <c r="K55" s="2">
        <f>IF(ISNA((MATCH($J55,'Week One'!$A:$A,0))),0,VLOOKUP($J55,'Week One'!$A$2:$C$118,2,0))+IF(ISNA((MATCH($J55,'Week Two'!$A:$A,0))),0,VLOOKUP($J55,'Week Two'!$A$2:$C$118,2,0))</f>
        <v>76</v>
      </c>
      <c r="L55" s="2">
        <f>IF(ISNA((MATCH($J55,'Week One'!$A:$A,0))),0,VLOOKUP($J55,'Week One'!$A$2:$C$118,3,0))+IF(ISNA((MATCH($J55,'Week Two'!$A:$A,0))),0,VLOOKUP($J55,'Week Two'!$A$2:$C$118,3,0))</f>
        <v>10</v>
      </c>
    </row>
    <row r="56" spans="2:12" x14ac:dyDescent="0.3">
      <c r="B56" t="s">
        <v>55</v>
      </c>
      <c r="C56" s="2">
        <v>36</v>
      </c>
      <c r="D56" s="2">
        <v>15</v>
      </c>
      <c r="F56" t="s">
        <v>55</v>
      </c>
      <c r="G56">
        <v>38</v>
      </c>
      <c r="H56">
        <v>5</v>
      </c>
      <c r="J56" t="s">
        <v>55</v>
      </c>
      <c r="K56" s="2">
        <f>IF(ISNA((MATCH($J56,'Week One'!$A:$A,0))),0,VLOOKUP($J56,'Week One'!$A$2:$C$118,2,0))+IF(ISNA((MATCH($J56,'Week Two'!$A:$A,0))),0,VLOOKUP($J56,'Week Two'!$A$2:$C$118,2,0))</f>
        <v>74</v>
      </c>
      <c r="L56" s="2">
        <f>IF(ISNA((MATCH($J56,'Week One'!$A:$A,0))),0,VLOOKUP($J56,'Week One'!$A$2:$C$118,3,0))+IF(ISNA((MATCH($J56,'Week Two'!$A:$A,0))),0,VLOOKUP($J56,'Week Two'!$A$2:$C$118,3,0))</f>
        <v>20</v>
      </c>
    </row>
    <row r="57" spans="2:12" x14ac:dyDescent="0.3">
      <c r="B57" t="s">
        <v>56</v>
      </c>
      <c r="C57" s="2">
        <v>33</v>
      </c>
      <c r="D57" s="2">
        <v>2</v>
      </c>
      <c r="F57" t="s">
        <v>56</v>
      </c>
      <c r="G57">
        <v>36</v>
      </c>
      <c r="H57">
        <v>8</v>
      </c>
      <c r="J57" t="s">
        <v>56</v>
      </c>
      <c r="K57" s="2">
        <f>IF(ISNA((MATCH($J57,'Week One'!$A:$A,0))),0,VLOOKUP($J57,'Week One'!$A$2:$C$118,2,0))+IF(ISNA((MATCH($J57,'Week Two'!$A:$A,0))),0,VLOOKUP($J57,'Week Two'!$A$2:$C$118,2,0))</f>
        <v>69</v>
      </c>
      <c r="L57" s="2">
        <f>IF(ISNA((MATCH($J57,'Week One'!$A:$A,0))),0,VLOOKUP($J57,'Week One'!$A$2:$C$118,3,0))+IF(ISNA((MATCH($J57,'Week Two'!$A:$A,0))),0,VLOOKUP($J57,'Week Two'!$A$2:$C$118,3,0))</f>
        <v>10</v>
      </c>
    </row>
    <row r="58" spans="2:12" x14ac:dyDescent="0.3">
      <c r="B58" t="s">
        <v>57</v>
      </c>
      <c r="C58" s="2">
        <v>36</v>
      </c>
      <c r="D58" s="2">
        <v>14</v>
      </c>
      <c r="F58" t="s">
        <v>57</v>
      </c>
      <c r="G58">
        <v>35</v>
      </c>
      <c r="H58">
        <v>7</v>
      </c>
      <c r="J58" t="s">
        <v>57</v>
      </c>
      <c r="K58" s="2">
        <f>IF(ISNA((MATCH($J58,'Week One'!$A:$A,0))),0,VLOOKUP($J58,'Week One'!$A$2:$C$118,2,0))+IF(ISNA((MATCH($J58,'Week Two'!$A:$A,0))),0,VLOOKUP($J58,'Week Two'!$A$2:$C$118,2,0))</f>
        <v>71</v>
      </c>
      <c r="L58" s="2">
        <f>IF(ISNA((MATCH($J58,'Week One'!$A:$A,0))),0,VLOOKUP($J58,'Week One'!$A$2:$C$118,3,0))+IF(ISNA((MATCH($J58,'Week Two'!$A:$A,0))),0,VLOOKUP($J58,'Week Two'!$A$2:$C$118,3,0))</f>
        <v>21</v>
      </c>
    </row>
    <row r="59" spans="2:12" x14ac:dyDescent="0.3">
      <c r="B59" t="s">
        <v>58</v>
      </c>
      <c r="C59" s="2">
        <v>34</v>
      </c>
      <c r="D59" s="2">
        <v>10</v>
      </c>
      <c r="F59" t="s">
        <v>58</v>
      </c>
      <c r="G59">
        <v>33</v>
      </c>
      <c r="H59">
        <v>0</v>
      </c>
      <c r="J59" t="s">
        <v>58</v>
      </c>
      <c r="K59" s="2">
        <f>IF(ISNA((MATCH($J59,'Week One'!$A:$A,0))),0,VLOOKUP($J59,'Week One'!$A$2:$C$118,2,0))+IF(ISNA((MATCH($J59,'Week Two'!$A:$A,0))),0,VLOOKUP($J59,'Week Two'!$A$2:$C$118,2,0))</f>
        <v>67</v>
      </c>
      <c r="L59" s="2">
        <f>IF(ISNA((MATCH($J59,'Week One'!$A:$A,0))),0,VLOOKUP($J59,'Week One'!$A$2:$C$118,3,0))+IF(ISNA((MATCH($J59,'Week Two'!$A:$A,0))),0,VLOOKUP($J59,'Week Two'!$A$2:$C$118,3,0))</f>
        <v>10</v>
      </c>
    </row>
    <row r="60" spans="2:12" x14ac:dyDescent="0.3">
      <c r="B60" t="s">
        <v>59</v>
      </c>
      <c r="C60" s="2">
        <v>32</v>
      </c>
      <c r="D60" s="2">
        <v>1</v>
      </c>
      <c r="F60" t="s">
        <v>59</v>
      </c>
      <c r="G60">
        <v>32</v>
      </c>
      <c r="H60">
        <v>3</v>
      </c>
      <c r="J60" t="s">
        <v>59</v>
      </c>
      <c r="K60" s="2">
        <f>IF(ISNA((MATCH($J60,'Week One'!$A:$A,0))),0,VLOOKUP($J60,'Week One'!$A$2:$C$118,2,0))+IF(ISNA((MATCH($J60,'Week Two'!$A:$A,0))),0,VLOOKUP($J60,'Week Two'!$A$2:$C$118,2,0))</f>
        <v>64</v>
      </c>
      <c r="L60" s="2">
        <f>IF(ISNA((MATCH($J60,'Week One'!$A:$A,0))),0,VLOOKUP($J60,'Week One'!$A$2:$C$118,3,0))+IF(ISNA((MATCH($J60,'Week Two'!$A:$A,0))),0,VLOOKUP($J60,'Week Two'!$A$2:$C$118,3,0))</f>
        <v>4</v>
      </c>
    </row>
    <row r="61" spans="2:12" x14ac:dyDescent="0.3">
      <c r="B61" t="s">
        <v>60</v>
      </c>
      <c r="C61" s="2">
        <v>35</v>
      </c>
      <c r="D61" s="2">
        <v>0</v>
      </c>
      <c r="F61" t="s">
        <v>60</v>
      </c>
      <c r="G61">
        <v>35</v>
      </c>
      <c r="H61">
        <v>4</v>
      </c>
      <c r="J61" t="s">
        <v>60</v>
      </c>
      <c r="K61" s="2">
        <f>IF(ISNA((MATCH($J61,'Week One'!$A:$A,0))),0,VLOOKUP($J61,'Week One'!$A$2:$C$118,2,0))+IF(ISNA((MATCH($J61,'Week Two'!$A:$A,0))),0,VLOOKUP($J61,'Week Two'!$A$2:$C$118,2,0))</f>
        <v>70</v>
      </c>
      <c r="L61" s="2">
        <f>IF(ISNA((MATCH($J61,'Week One'!$A:$A,0))),0,VLOOKUP($J61,'Week One'!$A$2:$C$118,3,0))+IF(ISNA((MATCH($J61,'Week Two'!$A:$A,0))),0,VLOOKUP($J61,'Week Two'!$A$2:$C$118,3,0))</f>
        <v>4</v>
      </c>
    </row>
    <row r="62" spans="2:12" x14ac:dyDescent="0.3">
      <c r="B62" t="s">
        <v>61</v>
      </c>
      <c r="C62" s="2">
        <v>35</v>
      </c>
      <c r="D62" s="2">
        <v>6</v>
      </c>
      <c r="F62" t="s">
        <v>61</v>
      </c>
      <c r="G62">
        <v>37</v>
      </c>
      <c r="H62">
        <v>7</v>
      </c>
      <c r="J62" t="s">
        <v>61</v>
      </c>
      <c r="K62" s="2">
        <f>IF(ISNA((MATCH($J62,'Week One'!$A:$A,0))),0,VLOOKUP($J62,'Week One'!$A$2:$C$118,2,0))+IF(ISNA((MATCH($J62,'Week Two'!$A:$A,0))),0,VLOOKUP($J62,'Week Two'!$A$2:$C$118,2,0))</f>
        <v>72</v>
      </c>
      <c r="L62" s="2">
        <f>IF(ISNA((MATCH($J62,'Week One'!$A:$A,0))),0,VLOOKUP($J62,'Week One'!$A$2:$C$118,3,0))+IF(ISNA((MATCH($J62,'Week Two'!$A:$A,0))),0,VLOOKUP($J62,'Week Two'!$A$2:$C$118,3,0))</f>
        <v>13</v>
      </c>
    </row>
    <row r="63" spans="2:12" x14ac:dyDescent="0.3">
      <c r="B63" t="s">
        <v>62</v>
      </c>
      <c r="C63" s="2">
        <v>32</v>
      </c>
      <c r="D63" s="2">
        <v>12</v>
      </c>
      <c r="F63" t="s">
        <v>62</v>
      </c>
      <c r="G63">
        <v>32</v>
      </c>
      <c r="H63">
        <v>0</v>
      </c>
      <c r="J63" t="s">
        <v>62</v>
      </c>
      <c r="K63" s="2">
        <f>IF(ISNA((MATCH($J63,'Week One'!$A:$A,0))),0,VLOOKUP($J63,'Week One'!$A$2:$C$118,2,0))+IF(ISNA((MATCH($J63,'Week Two'!$A:$A,0))),0,VLOOKUP($J63,'Week Two'!$A$2:$C$118,2,0))</f>
        <v>64</v>
      </c>
      <c r="L63" s="2">
        <f>IF(ISNA((MATCH($J63,'Week One'!$A:$A,0))),0,VLOOKUP($J63,'Week One'!$A$2:$C$118,3,0))+IF(ISNA((MATCH($J63,'Week Two'!$A:$A,0))),0,VLOOKUP($J63,'Week Two'!$A$2:$C$118,3,0))</f>
        <v>12</v>
      </c>
    </row>
    <row r="64" spans="2:12" x14ac:dyDescent="0.3">
      <c r="B64" t="s">
        <v>63</v>
      </c>
      <c r="C64" s="2">
        <v>35</v>
      </c>
      <c r="D64" s="2">
        <v>7</v>
      </c>
      <c r="F64" t="s">
        <v>63</v>
      </c>
      <c r="G64">
        <v>32</v>
      </c>
      <c r="H64">
        <v>3</v>
      </c>
      <c r="J64" t="s">
        <v>63</v>
      </c>
      <c r="K64" s="2">
        <f>IF(ISNA((MATCH($J64,'Week One'!$A:$A,0))),0,VLOOKUP($J64,'Week One'!$A$2:$C$118,2,0))+IF(ISNA((MATCH($J64,'Week Two'!$A:$A,0))),0,VLOOKUP($J64,'Week Two'!$A$2:$C$118,2,0))</f>
        <v>67</v>
      </c>
      <c r="L64" s="2">
        <f>IF(ISNA((MATCH($J64,'Week One'!$A:$A,0))),0,VLOOKUP($J64,'Week One'!$A$2:$C$118,3,0))+IF(ISNA((MATCH($J64,'Week Two'!$A:$A,0))),0,VLOOKUP($J64,'Week Two'!$A$2:$C$118,3,0))</f>
        <v>10</v>
      </c>
    </row>
    <row r="65" spans="2:12" x14ac:dyDescent="0.3">
      <c r="B65" t="s">
        <v>64</v>
      </c>
      <c r="C65" s="2">
        <v>36</v>
      </c>
      <c r="D65" s="2">
        <v>0</v>
      </c>
      <c r="F65" t="s">
        <v>64</v>
      </c>
      <c r="G65">
        <v>34</v>
      </c>
      <c r="H65">
        <v>18</v>
      </c>
      <c r="J65" t="s">
        <v>64</v>
      </c>
      <c r="K65" s="2">
        <f>IF(ISNA((MATCH($J65,'Week One'!$A:$A,0))),0,VLOOKUP($J65,'Week One'!$A$2:$C$118,2,0))+IF(ISNA((MATCH($J65,'Week Two'!$A:$A,0))),0,VLOOKUP($J65,'Week Two'!$A$2:$C$118,2,0))</f>
        <v>70</v>
      </c>
      <c r="L65" s="2">
        <f>IF(ISNA((MATCH($J65,'Week One'!$A:$A,0))),0,VLOOKUP($J65,'Week One'!$A$2:$C$118,3,0))+IF(ISNA((MATCH($J65,'Week Two'!$A:$A,0))),0,VLOOKUP($J65,'Week Two'!$A$2:$C$118,3,0))</f>
        <v>18</v>
      </c>
    </row>
    <row r="66" spans="2:12" x14ac:dyDescent="0.3">
      <c r="B66" t="s">
        <v>65</v>
      </c>
      <c r="C66" s="2">
        <v>33</v>
      </c>
      <c r="D66" s="2">
        <v>6</v>
      </c>
      <c r="F66" t="s">
        <v>65</v>
      </c>
      <c r="G66">
        <v>34</v>
      </c>
      <c r="H66">
        <v>1</v>
      </c>
      <c r="J66" t="s">
        <v>65</v>
      </c>
      <c r="K66" s="2">
        <f>IF(ISNA((MATCH($J66,'Week One'!$A:$A,0))),0,VLOOKUP($J66,'Week One'!$A$2:$C$118,2,0))+IF(ISNA((MATCH($J66,'Week Two'!$A:$A,0))),0,VLOOKUP($J66,'Week Two'!$A$2:$C$118,2,0))</f>
        <v>67</v>
      </c>
      <c r="L66" s="2">
        <f>IF(ISNA((MATCH($J66,'Week One'!$A:$A,0))),0,VLOOKUP($J66,'Week One'!$A$2:$C$118,3,0))+IF(ISNA((MATCH($J66,'Week Two'!$A:$A,0))),0,VLOOKUP($J66,'Week Two'!$A$2:$C$118,3,0))</f>
        <v>7</v>
      </c>
    </row>
    <row r="67" spans="2:12" x14ac:dyDescent="0.3">
      <c r="B67" t="s">
        <v>66</v>
      </c>
      <c r="C67" s="2">
        <v>39</v>
      </c>
      <c r="D67" s="2">
        <v>6</v>
      </c>
      <c r="F67" t="s">
        <v>66</v>
      </c>
      <c r="G67">
        <v>33</v>
      </c>
      <c r="H67">
        <v>12</v>
      </c>
      <c r="J67" t="s">
        <v>66</v>
      </c>
      <c r="K67" s="2">
        <f>IF(ISNA((MATCH($J67,'Week One'!$A:$A,0))),0,VLOOKUP($J67,'Week One'!$A$2:$C$118,2,0))+IF(ISNA((MATCH($J67,'Week Two'!$A:$A,0))),0,VLOOKUP($J67,'Week Two'!$A$2:$C$118,2,0))</f>
        <v>72</v>
      </c>
      <c r="L67" s="2">
        <f>IF(ISNA((MATCH($J67,'Week One'!$A:$A,0))),0,VLOOKUP($J67,'Week One'!$A$2:$C$118,3,0))+IF(ISNA((MATCH($J67,'Week Two'!$A:$A,0))),0,VLOOKUP($J67,'Week Two'!$A$2:$C$118,3,0))</f>
        <v>18</v>
      </c>
    </row>
    <row r="68" spans="2:12" x14ac:dyDescent="0.3">
      <c r="B68" t="s">
        <v>67</v>
      </c>
      <c r="C68" s="2">
        <v>40</v>
      </c>
      <c r="D68" s="2">
        <v>16</v>
      </c>
      <c r="F68" t="s">
        <v>67</v>
      </c>
      <c r="G68">
        <v>32</v>
      </c>
      <c r="H68">
        <v>13</v>
      </c>
      <c r="J68" t="s">
        <v>67</v>
      </c>
      <c r="K68" s="2">
        <f>IF(ISNA((MATCH($J68,'Week One'!$A:$A,0))),0,VLOOKUP($J68,'Week One'!$A$2:$C$118,2,0))+IF(ISNA((MATCH($J68,'Week Two'!$A:$A,0))),0,VLOOKUP($J68,'Week Two'!$A$2:$C$118,2,0))</f>
        <v>72</v>
      </c>
      <c r="L68" s="2">
        <f>IF(ISNA((MATCH($J68,'Week One'!$A:$A,0))),0,VLOOKUP($J68,'Week One'!$A$2:$C$118,3,0))+IF(ISNA((MATCH($J68,'Week Two'!$A:$A,0))),0,VLOOKUP($J68,'Week Two'!$A$2:$C$118,3,0))</f>
        <v>29</v>
      </c>
    </row>
    <row r="69" spans="2:12" x14ac:dyDescent="0.3">
      <c r="B69" t="s">
        <v>68</v>
      </c>
      <c r="C69" s="2">
        <v>32</v>
      </c>
      <c r="D69" s="2">
        <v>7</v>
      </c>
      <c r="F69" t="s">
        <v>68</v>
      </c>
      <c r="G69">
        <v>37</v>
      </c>
      <c r="H69">
        <v>8</v>
      </c>
      <c r="J69" t="s">
        <v>68</v>
      </c>
      <c r="K69" s="2">
        <f>IF(ISNA((MATCH($J69,'Week One'!$A:$A,0))),0,VLOOKUP($J69,'Week One'!$A$2:$C$118,2,0))+IF(ISNA((MATCH($J69,'Week Two'!$A:$A,0))),0,VLOOKUP($J69,'Week Two'!$A$2:$C$118,2,0))</f>
        <v>69</v>
      </c>
      <c r="L69" s="2">
        <f>IF(ISNA((MATCH($J69,'Week One'!$A:$A,0))),0,VLOOKUP($J69,'Week One'!$A$2:$C$118,3,0))+IF(ISNA((MATCH($J69,'Week Two'!$A:$A,0))),0,VLOOKUP($J69,'Week Two'!$A$2:$C$118,3,0))</f>
        <v>15</v>
      </c>
    </row>
    <row r="70" spans="2:12" x14ac:dyDescent="0.3">
      <c r="B70" t="s">
        <v>69</v>
      </c>
      <c r="C70" s="2">
        <v>38</v>
      </c>
      <c r="D70" s="2">
        <v>16</v>
      </c>
      <c r="F70" t="s">
        <v>69</v>
      </c>
      <c r="G70">
        <v>39</v>
      </c>
      <c r="H70">
        <v>0</v>
      </c>
      <c r="J70" t="s">
        <v>69</v>
      </c>
      <c r="K70" s="2">
        <f>IF(ISNA((MATCH($J70,'Week One'!$A:$A,0))),0,VLOOKUP($J70,'Week One'!$A$2:$C$118,2,0))+IF(ISNA((MATCH($J70,'Week Two'!$A:$A,0))),0,VLOOKUP($J70,'Week Two'!$A$2:$C$118,2,0))</f>
        <v>77</v>
      </c>
      <c r="L70" s="2">
        <f>IF(ISNA((MATCH($J70,'Week One'!$A:$A,0))),0,VLOOKUP($J70,'Week One'!$A$2:$C$118,3,0))+IF(ISNA((MATCH($J70,'Week Two'!$A:$A,0))),0,VLOOKUP($J70,'Week Two'!$A$2:$C$118,3,0))</f>
        <v>16</v>
      </c>
    </row>
    <row r="71" spans="2:12" x14ac:dyDescent="0.3">
      <c r="B71" t="s">
        <v>70</v>
      </c>
      <c r="C71" s="2">
        <v>40</v>
      </c>
      <c r="D71" s="2">
        <v>13</v>
      </c>
      <c r="F71" t="s">
        <v>70</v>
      </c>
      <c r="G71">
        <v>38</v>
      </c>
      <c r="H71">
        <v>4</v>
      </c>
      <c r="J71" t="s">
        <v>70</v>
      </c>
      <c r="K71" s="2">
        <f>IF(ISNA((MATCH($J71,'Week One'!$A:$A,0))),0,VLOOKUP($J71,'Week One'!$A$2:$C$118,2,0))+IF(ISNA((MATCH($J71,'Week Two'!$A:$A,0))),0,VLOOKUP($J71,'Week Two'!$A$2:$C$118,2,0))</f>
        <v>78</v>
      </c>
      <c r="L71" s="2">
        <f>IF(ISNA((MATCH($J71,'Week One'!$A:$A,0))),0,VLOOKUP($J71,'Week One'!$A$2:$C$118,3,0))+IF(ISNA((MATCH($J71,'Week Two'!$A:$A,0))),0,VLOOKUP($J71,'Week Two'!$A$2:$C$118,3,0))</f>
        <v>17</v>
      </c>
    </row>
    <row r="72" spans="2:12" x14ac:dyDescent="0.3">
      <c r="B72" t="s">
        <v>71</v>
      </c>
      <c r="C72" s="2">
        <v>37</v>
      </c>
      <c r="D72" s="2">
        <v>13</v>
      </c>
      <c r="F72" t="s">
        <v>71</v>
      </c>
      <c r="G72">
        <v>36</v>
      </c>
      <c r="H72">
        <v>10</v>
      </c>
      <c r="J72" t="s">
        <v>71</v>
      </c>
      <c r="K72" s="2">
        <f>IF(ISNA((MATCH($J72,'Week One'!$A:$A,0))),0,VLOOKUP($J72,'Week One'!$A$2:$C$118,2,0))+IF(ISNA((MATCH($J72,'Week Two'!$A:$A,0))),0,VLOOKUP($J72,'Week Two'!$A$2:$C$118,2,0))</f>
        <v>73</v>
      </c>
      <c r="L72" s="2">
        <f>IF(ISNA((MATCH($J72,'Week One'!$A:$A,0))),0,VLOOKUP($J72,'Week One'!$A$2:$C$118,3,0))+IF(ISNA((MATCH($J72,'Week Two'!$A:$A,0))),0,VLOOKUP($J72,'Week Two'!$A$2:$C$118,3,0))</f>
        <v>23</v>
      </c>
    </row>
    <row r="73" spans="2:12" x14ac:dyDescent="0.3">
      <c r="B73" t="s">
        <v>72</v>
      </c>
      <c r="C73" s="2">
        <v>39</v>
      </c>
      <c r="D73" s="2">
        <v>17</v>
      </c>
      <c r="F73" t="s">
        <v>72</v>
      </c>
      <c r="G73">
        <v>33</v>
      </c>
      <c r="H73">
        <v>10</v>
      </c>
      <c r="J73" t="s">
        <v>72</v>
      </c>
      <c r="K73" s="2">
        <f>IF(ISNA((MATCH($J73,'Week One'!$A:$A,0))),0,VLOOKUP($J73,'Week One'!$A$2:$C$118,2,0))+IF(ISNA((MATCH($J73,'Week Two'!$A:$A,0))),0,VLOOKUP($J73,'Week Two'!$A$2:$C$118,2,0))</f>
        <v>72</v>
      </c>
      <c r="L73" s="2">
        <f>IF(ISNA((MATCH($J73,'Week One'!$A:$A,0))),0,VLOOKUP($J73,'Week One'!$A$2:$C$118,3,0))+IF(ISNA((MATCH($J73,'Week Two'!$A:$A,0))),0,VLOOKUP($J73,'Week Two'!$A$2:$C$118,3,0))</f>
        <v>27</v>
      </c>
    </row>
    <row r="74" spans="2:12" x14ac:dyDescent="0.3">
      <c r="B74" t="s">
        <v>73</v>
      </c>
      <c r="C74" s="2">
        <v>32</v>
      </c>
      <c r="D74" s="2">
        <v>16</v>
      </c>
      <c r="F74" t="s">
        <v>73</v>
      </c>
      <c r="G74">
        <v>40</v>
      </c>
      <c r="H74">
        <v>13</v>
      </c>
      <c r="J74" t="s">
        <v>73</v>
      </c>
      <c r="K74" s="2">
        <f>IF(ISNA((MATCH($J74,'Week One'!$A:$A,0))),0,VLOOKUP($J74,'Week One'!$A$2:$C$118,2,0))+IF(ISNA((MATCH($J74,'Week Two'!$A:$A,0))),0,VLOOKUP($J74,'Week Two'!$A$2:$C$118,2,0))</f>
        <v>72</v>
      </c>
      <c r="L74" s="2">
        <f>IF(ISNA((MATCH($J74,'Week One'!$A:$A,0))),0,VLOOKUP($J74,'Week One'!$A$2:$C$118,3,0))+IF(ISNA((MATCH($J74,'Week Two'!$A:$A,0))),0,VLOOKUP($J74,'Week Two'!$A$2:$C$118,3,0))</f>
        <v>29</v>
      </c>
    </row>
    <row r="75" spans="2:12" x14ac:dyDescent="0.3">
      <c r="B75" t="s">
        <v>74</v>
      </c>
      <c r="C75" s="2">
        <v>35</v>
      </c>
      <c r="D75" s="2">
        <v>6</v>
      </c>
      <c r="F75" t="s">
        <v>74</v>
      </c>
      <c r="G75">
        <v>36</v>
      </c>
      <c r="H75">
        <v>4</v>
      </c>
      <c r="J75" t="s">
        <v>74</v>
      </c>
      <c r="K75" s="2">
        <f>IF(ISNA((MATCH($J75,'Week One'!$A:$A,0))),0,VLOOKUP($J75,'Week One'!$A$2:$C$118,2,0))+IF(ISNA((MATCH($J75,'Week Two'!$A:$A,0))),0,VLOOKUP($J75,'Week Two'!$A$2:$C$118,2,0))</f>
        <v>71</v>
      </c>
      <c r="L75" s="2">
        <f>IF(ISNA((MATCH($J75,'Week One'!$A:$A,0))),0,VLOOKUP($J75,'Week One'!$A$2:$C$118,3,0))+IF(ISNA((MATCH($J75,'Week Two'!$A:$A,0))),0,VLOOKUP($J75,'Week Two'!$A$2:$C$118,3,0))</f>
        <v>10</v>
      </c>
    </row>
    <row r="76" spans="2:12" x14ac:dyDescent="0.3">
      <c r="B76" t="s">
        <v>75</v>
      </c>
      <c r="C76" s="2">
        <v>32</v>
      </c>
      <c r="D76" s="2">
        <v>8</v>
      </c>
      <c r="F76" t="s">
        <v>75</v>
      </c>
      <c r="G76">
        <v>39</v>
      </c>
      <c r="H76">
        <v>3</v>
      </c>
      <c r="J76" t="s">
        <v>75</v>
      </c>
      <c r="K76" s="2">
        <f>IF(ISNA((MATCH($J76,'Week One'!$A:$A,0))),0,VLOOKUP($J76,'Week One'!$A$2:$C$118,2,0))+IF(ISNA((MATCH($J76,'Week Two'!$A:$A,0))),0,VLOOKUP($J76,'Week Two'!$A$2:$C$118,2,0))</f>
        <v>71</v>
      </c>
      <c r="L76" s="2">
        <f>IF(ISNA((MATCH($J76,'Week One'!$A:$A,0))),0,VLOOKUP($J76,'Week One'!$A$2:$C$118,3,0))+IF(ISNA((MATCH($J76,'Week Two'!$A:$A,0))),0,VLOOKUP($J76,'Week Two'!$A$2:$C$118,3,0))</f>
        <v>11</v>
      </c>
    </row>
    <row r="77" spans="2:12" x14ac:dyDescent="0.3">
      <c r="B77" t="s">
        <v>76</v>
      </c>
      <c r="C77" s="2">
        <v>36</v>
      </c>
      <c r="D77" s="2">
        <v>1</v>
      </c>
      <c r="F77" t="s">
        <v>76</v>
      </c>
      <c r="G77">
        <v>36</v>
      </c>
      <c r="H77">
        <v>2</v>
      </c>
      <c r="J77" t="s">
        <v>76</v>
      </c>
      <c r="K77" s="2">
        <f>IF(ISNA((MATCH($J77,'Week One'!$A:$A,0))),0,VLOOKUP($J77,'Week One'!$A$2:$C$118,2,0))+IF(ISNA((MATCH($J77,'Week Two'!$A:$A,0))),0,VLOOKUP($J77,'Week Two'!$A$2:$C$118,2,0))</f>
        <v>72</v>
      </c>
      <c r="L77" s="2">
        <f>IF(ISNA((MATCH($J77,'Week One'!$A:$A,0))),0,VLOOKUP($J77,'Week One'!$A$2:$C$118,3,0))+IF(ISNA((MATCH($J77,'Week Two'!$A:$A,0))),0,VLOOKUP($J77,'Week Two'!$A$2:$C$118,3,0))</f>
        <v>3</v>
      </c>
    </row>
    <row r="78" spans="2:12" x14ac:dyDescent="0.3">
      <c r="B78" t="s">
        <v>77</v>
      </c>
      <c r="C78" s="2">
        <v>37</v>
      </c>
      <c r="D78" s="2">
        <v>12</v>
      </c>
      <c r="F78" t="s">
        <v>77</v>
      </c>
      <c r="G78">
        <v>39</v>
      </c>
      <c r="H78">
        <v>5</v>
      </c>
      <c r="J78" t="s">
        <v>77</v>
      </c>
      <c r="K78" s="2">
        <f>IF(ISNA((MATCH($J78,'Week One'!$A:$A,0))),0,VLOOKUP($J78,'Week One'!$A$2:$C$118,2,0))+IF(ISNA((MATCH($J78,'Week Two'!$A:$A,0))),0,VLOOKUP($J78,'Week Two'!$A$2:$C$118,2,0))</f>
        <v>76</v>
      </c>
      <c r="L78" s="2">
        <f>IF(ISNA((MATCH($J78,'Week One'!$A:$A,0))),0,VLOOKUP($J78,'Week One'!$A$2:$C$118,3,0))+IF(ISNA((MATCH($J78,'Week Two'!$A:$A,0))),0,VLOOKUP($J78,'Week Two'!$A$2:$C$118,3,0))</f>
        <v>17</v>
      </c>
    </row>
    <row r="79" spans="2:12" x14ac:dyDescent="0.3">
      <c r="B79" t="s">
        <v>78</v>
      </c>
      <c r="C79" s="2">
        <v>38</v>
      </c>
      <c r="D79" s="2">
        <v>12</v>
      </c>
      <c r="F79" t="s">
        <v>78</v>
      </c>
      <c r="G79">
        <v>38</v>
      </c>
      <c r="H79">
        <v>8</v>
      </c>
      <c r="J79" t="s">
        <v>78</v>
      </c>
      <c r="K79" s="2">
        <f>IF(ISNA((MATCH($J79,'Week One'!$A:$A,0))),0,VLOOKUP($J79,'Week One'!$A$2:$C$118,2,0))+IF(ISNA((MATCH($J79,'Week Two'!$A:$A,0))),0,VLOOKUP($J79,'Week Two'!$A$2:$C$118,2,0))</f>
        <v>76</v>
      </c>
      <c r="L79" s="2">
        <f>IF(ISNA((MATCH($J79,'Week One'!$A:$A,0))),0,VLOOKUP($J79,'Week One'!$A$2:$C$118,3,0))+IF(ISNA((MATCH($J79,'Week Two'!$A:$A,0))),0,VLOOKUP($J79,'Week Two'!$A$2:$C$118,3,0))</f>
        <v>20</v>
      </c>
    </row>
    <row r="80" spans="2:12" x14ac:dyDescent="0.3">
      <c r="B80" t="s">
        <v>79</v>
      </c>
      <c r="C80" s="2">
        <v>39</v>
      </c>
      <c r="D80" s="2">
        <v>12</v>
      </c>
      <c r="F80" t="s">
        <v>79</v>
      </c>
      <c r="G80">
        <v>40</v>
      </c>
      <c r="H80">
        <v>5</v>
      </c>
      <c r="J80" t="s">
        <v>79</v>
      </c>
      <c r="K80" s="2">
        <f>IF(ISNA((MATCH($J80,'Week One'!$A:$A,0))),0,VLOOKUP($J80,'Week One'!$A$2:$C$118,2,0))+IF(ISNA((MATCH($J80,'Week Two'!$A:$A,0))),0,VLOOKUP($J80,'Week Two'!$A$2:$C$118,2,0))</f>
        <v>79</v>
      </c>
      <c r="L80" s="2">
        <f>IF(ISNA((MATCH($J80,'Week One'!$A:$A,0))),0,VLOOKUP($J80,'Week One'!$A$2:$C$118,3,0))+IF(ISNA((MATCH($J80,'Week Two'!$A:$A,0))),0,VLOOKUP($J80,'Week Two'!$A$2:$C$118,3,0))</f>
        <v>17</v>
      </c>
    </row>
    <row r="81" spans="2:12" x14ac:dyDescent="0.3">
      <c r="B81" t="s">
        <v>80</v>
      </c>
      <c r="C81" s="2">
        <v>36</v>
      </c>
      <c r="D81" s="2">
        <v>13</v>
      </c>
      <c r="F81" t="s">
        <v>80</v>
      </c>
      <c r="G81">
        <v>37</v>
      </c>
      <c r="H81">
        <v>4</v>
      </c>
      <c r="J81" t="s">
        <v>80</v>
      </c>
      <c r="K81" s="2">
        <f>IF(ISNA((MATCH($J81,'Week One'!$A:$A,0))),0,VLOOKUP($J81,'Week One'!$A$2:$C$118,2,0))+IF(ISNA((MATCH($J81,'Week Two'!$A:$A,0))),0,VLOOKUP($J81,'Week Two'!$A$2:$C$118,2,0))</f>
        <v>73</v>
      </c>
      <c r="L81" s="2">
        <f>IF(ISNA((MATCH($J81,'Week One'!$A:$A,0))),0,VLOOKUP($J81,'Week One'!$A$2:$C$118,3,0))+IF(ISNA((MATCH($J81,'Week Two'!$A:$A,0))),0,VLOOKUP($J81,'Week Two'!$A$2:$C$118,3,0))</f>
        <v>17</v>
      </c>
    </row>
    <row r="82" spans="2:12" x14ac:dyDescent="0.3">
      <c r="B82" t="s">
        <v>81</v>
      </c>
      <c r="C82" s="2">
        <v>34</v>
      </c>
      <c r="D82" s="2">
        <v>10</v>
      </c>
      <c r="F82" t="s">
        <v>81</v>
      </c>
      <c r="G82">
        <v>32</v>
      </c>
      <c r="H82">
        <v>16</v>
      </c>
      <c r="J82" t="s">
        <v>81</v>
      </c>
      <c r="K82" s="2">
        <f>IF(ISNA((MATCH($J82,'Week One'!$A:$A,0))),0,VLOOKUP($J82,'Week One'!$A$2:$C$118,2,0))+IF(ISNA((MATCH($J82,'Week Two'!$A:$A,0))),0,VLOOKUP($J82,'Week Two'!$A$2:$C$118,2,0))</f>
        <v>66</v>
      </c>
      <c r="L82" s="2">
        <f>IF(ISNA((MATCH($J82,'Week One'!$A:$A,0))),0,VLOOKUP($J82,'Week One'!$A$2:$C$118,3,0))+IF(ISNA((MATCH($J82,'Week Two'!$A:$A,0))),0,VLOOKUP($J82,'Week Two'!$A$2:$C$118,3,0))</f>
        <v>26</v>
      </c>
    </row>
    <row r="83" spans="2:12" x14ac:dyDescent="0.3">
      <c r="B83" t="s">
        <v>82</v>
      </c>
      <c r="C83" s="2">
        <v>39</v>
      </c>
      <c r="D83" s="2">
        <v>10</v>
      </c>
      <c r="F83" t="s">
        <v>82</v>
      </c>
      <c r="G83">
        <v>32</v>
      </c>
      <c r="H83">
        <v>12</v>
      </c>
      <c r="J83" t="s">
        <v>82</v>
      </c>
      <c r="K83" s="2">
        <f>IF(ISNA((MATCH($J83,'Week One'!$A:$A,0))),0,VLOOKUP($J83,'Week One'!$A$2:$C$118,2,0))+IF(ISNA((MATCH($J83,'Week Two'!$A:$A,0))),0,VLOOKUP($J83,'Week Two'!$A$2:$C$118,2,0))</f>
        <v>71</v>
      </c>
      <c r="L83" s="2">
        <f>IF(ISNA((MATCH($J83,'Week One'!$A:$A,0))),0,VLOOKUP($J83,'Week One'!$A$2:$C$118,3,0))+IF(ISNA((MATCH($J83,'Week Two'!$A:$A,0))),0,VLOOKUP($J83,'Week Two'!$A$2:$C$118,3,0))</f>
        <v>22</v>
      </c>
    </row>
    <row r="84" spans="2:12" x14ac:dyDescent="0.3">
      <c r="B84" t="s">
        <v>83</v>
      </c>
      <c r="C84" s="2">
        <v>34</v>
      </c>
      <c r="D84" s="2">
        <v>0</v>
      </c>
      <c r="F84" t="s">
        <v>83</v>
      </c>
      <c r="G84">
        <v>36</v>
      </c>
      <c r="H84">
        <v>8</v>
      </c>
      <c r="J84" t="s">
        <v>83</v>
      </c>
      <c r="K84" s="2">
        <f>IF(ISNA((MATCH($J84,'Week One'!$A:$A,0))),0,VLOOKUP($J84,'Week One'!$A$2:$C$118,2,0))+IF(ISNA((MATCH($J84,'Week Two'!$A:$A,0))),0,VLOOKUP($J84,'Week Two'!$A$2:$C$118,2,0))</f>
        <v>70</v>
      </c>
      <c r="L84" s="2">
        <f>IF(ISNA((MATCH($J84,'Week One'!$A:$A,0))),0,VLOOKUP($J84,'Week One'!$A$2:$C$118,3,0))+IF(ISNA((MATCH($J84,'Week Two'!$A:$A,0))),0,VLOOKUP($J84,'Week Two'!$A$2:$C$118,3,0))</f>
        <v>8</v>
      </c>
    </row>
    <row r="85" spans="2:12" x14ac:dyDescent="0.3">
      <c r="B85" t="s">
        <v>84</v>
      </c>
      <c r="C85" s="2">
        <v>33</v>
      </c>
      <c r="D85" s="2">
        <v>10</v>
      </c>
      <c r="F85" t="s">
        <v>84</v>
      </c>
      <c r="G85">
        <v>37</v>
      </c>
      <c r="H85">
        <v>3</v>
      </c>
      <c r="J85" t="s">
        <v>84</v>
      </c>
      <c r="K85" s="2">
        <f>IF(ISNA((MATCH($J85,'Week One'!$A:$A,0))),0,VLOOKUP($J85,'Week One'!$A$2:$C$118,2,0))+IF(ISNA((MATCH($J85,'Week Two'!$A:$A,0))),0,VLOOKUP($J85,'Week Two'!$A$2:$C$118,2,0))</f>
        <v>70</v>
      </c>
      <c r="L85" s="2">
        <f>IF(ISNA((MATCH($J85,'Week One'!$A:$A,0))),0,VLOOKUP($J85,'Week One'!$A$2:$C$118,3,0))+IF(ISNA((MATCH($J85,'Week Two'!$A:$A,0))),0,VLOOKUP($J85,'Week Two'!$A$2:$C$118,3,0))</f>
        <v>13</v>
      </c>
    </row>
    <row r="86" spans="2:12" x14ac:dyDescent="0.3">
      <c r="B86" t="s">
        <v>85</v>
      </c>
      <c r="C86" s="2">
        <v>34</v>
      </c>
      <c r="D86" s="2">
        <v>4</v>
      </c>
      <c r="F86" t="s">
        <v>85</v>
      </c>
      <c r="G86">
        <v>32</v>
      </c>
      <c r="H86">
        <v>8</v>
      </c>
      <c r="J86" t="s">
        <v>85</v>
      </c>
      <c r="K86" s="2">
        <f>IF(ISNA((MATCH($J86,'Week One'!$A:$A,0))),0,VLOOKUP($J86,'Week One'!$A$2:$C$118,2,0))+IF(ISNA((MATCH($J86,'Week Two'!$A:$A,0))),0,VLOOKUP($J86,'Week Two'!$A$2:$C$118,2,0))</f>
        <v>66</v>
      </c>
      <c r="L86" s="2">
        <f>IF(ISNA((MATCH($J86,'Week One'!$A:$A,0))),0,VLOOKUP($J86,'Week One'!$A$2:$C$118,3,0))+IF(ISNA((MATCH($J86,'Week Two'!$A:$A,0))),0,VLOOKUP($J86,'Week Two'!$A$2:$C$118,3,0))</f>
        <v>12</v>
      </c>
    </row>
    <row r="87" spans="2:12" x14ac:dyDescent="0.3">
      <c r="B87" t="s">
        <v>86</v>
      </c>
      <c r="C87" s="2">
        <v>38</v>
      </c>
      <c r="D87" s="2">
        <v>18</v>
      </c>
      <c r="F87" t="s">
        <v>86</v>
      </c>
      <c r="G87">
        <v>37</v>
      </c>
      <c r="H87">
        <v>9</v>
      </c>
      <c r="J87" t="s">
        <v>86</v>
      </c>
      <c r="K87" s="2">
        <f>IF(ISNA((MATCH($J87,'Week One'!$A:$A,0))),0,VLOOKUP($J87,'Week One'!$A$2:$C$118,2,0))+IF(ISNA((MATCH($J87,'Week Two'!$A:$A,0))),0,VLOOKUP($J87,'Week Two'!$A$2:$C$118,2,0))</f>
        <v>75</v>
      </c>
      <c r="L87" s="2">
        <f>IF(ISNA((MATCH($J87,'Week One'!$A:$A,0))),0,VLOOKUP($J87,'Week One'!$A$2:$C$118,3,0))+IF(ISNA((MATCH($J87,'Week Two'!$A:$A,0))),0,VLOOKUP($J87,'Week Two'!$A$2:$C$118,3,0))</f>
        <v>27</v>
      </c>
    </row>
    <row r="88" spans="2:12" x14ac:dyDescent="0.3">
      <c r="B88" t="s">
        <v>87</v>
      </c>
      <c r="C88" s="2">
        <v>37</v>
      </c>
      <c r="D88" s="2">
        <v>5</v>
      </c>
      <c r="F88" t="s">
        <v>87</v>
      </c>
      <c r="G88">
        <v>35</v>
      </c>
      <c r="H88">
        <v>0</v>
      </c>
      <c r="J88" t="s">
        <v>87</v>
      </c>
      <c r="K88" s="2">
        <f>IF(ISNA((MATCH($J88,'Week One'!$A:$A,0))),0,VLOOKUP($J88,'Week One'!$A$2:$C$118,2,0))+IF(ISNA((MATCH($J88,'Week Two'!$A:$A,0))),0,VLOOKUP($J88,'Week Two'!$A$2:$C$118,2,0))</f>
        <v>72</v>
      </c>
      <c r="L88" s="2">
        <f>IF(ISNA((MATCH($J88,'Week One'!$A:$A,0))),0,VLOOKUP($J88,'Week One'!$A$2:$C$118,3,0))+IF(ISNA((MATCH($J88,'Week Two'!$A:$A,0))),0,VLOOKUP($J88,'Week Two'!$A$2:$C$118,3,0))</f>
        <v>5</v>
      </c>
    </row>
    <row r="89" spans="2:12" x14ac:dyDescent="0.3">
      <c r="B89" t="s">
        <v>88</v>
      </c>
      <c r="C89" s="2">
        <v>34</v>
      </c>
      <c r="D89" s="2">
        <v>15</v>
      </c>
      <c r="F89" t="s">
        <v>88</v>
      </c>
      <c r="G89">
        <v>33</v>
      </c>
      <c r="H89">
        <v>16</v>
      </c>
      <c r="J89" t="s">
        <v>88</v>
      </c>
      <c r="K89" s="2">
        <f>IF(ISNA((MATCH($J89,'Week One'!$A:$A,0))),0,VLOOKUP($J89,'Week One'!$A$2:$C$118,2,0))+IF(ISNA((MATCH($J89,'Week Two'!$A:$A,0))),0,VLOOKUP($J89,'Week Two'!$A$2:$C$118,2,0))</f>
        <v>67</v>
      </c>
      <c r="L89" s="2">
        <f>IF(ISNA((MATCH($J89,'Week One'!$A:$A,0))),0,VLOOKUP($J89,'Week One'!$A$2:$C$118,3,0))+IF(ISNA((MATCH($J89,'Week Two'!$A:$A,0))),0,VLOOKUP($J89,'Week Two'!$A$2:$C$118,3,0))</f>
        <v>31</v>
      </c>
    </row>
    <row r="90" spans="2:12" x14ac:dyDescent="0.3">
      <c r="B90" t="s">
        <v>89</v>
      </c>
      <c r="C90" s="2">
        <v>35</v>
      </c>
      <c r="D90" s="2">
        <v>14</v>
      </c>
      <c r="F90" t="s">
        <v>89</v>
      </c>
      <c r="G90">
        <v>37</v>
      </c>
      <c r="H90">
        <v>9</v>
      </c>
      <c r="J90" t="s">
        <v>89</v>
      </c>
      <c r="K90" s="2">
        <f>IF(ISNA((MATCH($J90,'Week One'!$A:$A,0))),0,VLOOKUP($J90,'Week One'!$A$2:$C$118,2,0))+IF(ISNA((MATCH($J90,'Week Two'!$A:$A,0))),0,VLOOKUP($J90,'Week Two'!$A$2:$C$118,2,0))</f>
        <v>72</v>
      </c>
      <c r="L90" s="2">
        <f>IF(ISNA((MATCH($J90,'Week One'!$A:$A,0))),0,VLOOKUP($J90,'Week One'!$A$2:$C$118,3,0))+IF(ISNA((MATCH($J90,'Week Two'!$A:$A,0))),0,VLOOKUP($J90,'Week Two'!$A$2:$C$118,3,0))</f>
        <v>23</v>
      </c>
    </row>
    <row r="91" spans="2:12" x14ac:dyDescent="0.3">
      <c r="B91" t="s">
        <v>90</v>
      </c>
      <c r="C91" s="2">
        <v>38</v>
      </c>
      <c r="D91" s="2">
        <v>6</v>
      </c>
      <c r="F91" t="s">
        <v>90</v>
      </c>
      <c r="G91">
        <v>35</v>
      </c>
      <c r="H91">
        <v>11</v>
      </c>
      <c r="J91" t="s">
        <v>90</v>
      </c>
      <c r="K91" s="2">
        <f>IF(ISNA((MATCH($J91,'Week One'!$A:$A,0))),0,VLOOKUP($J91,'Week One'!$A$2:$C$118,2,0))+IF(ISNA((MATCH($J91,'Week Two'!$A:$A,0))),0,VLOOKUP($J91,'Week Two'!$A$2:$C$118,2,0))</f>
        <v>73</v>
      </c>
      <c r="L91" s="2">
        <f>IF(ISNA((MATCH($J91,'Week One'!$A:$A,0))),0,VLOOKUP($J91,'Week One'!$A$2:$C$118,3,0))+IF(ISNA((MATCH($J91,'Week Two'!$A:$A,0))),0,VLOOKUP($J91,'Week Two'!$A$2:$C$118,3,0))</f>
        <v>17</v>
      </c>
    </row>
    <row r="92" spans="2:12" x14ac:dyDescent="0.3">
      <c r="B92" t="s">
        <v>91</v>
      </c>
      <c r="C92" s="2">
        <v>36</v>
      </c>
      <c r="D92" s="2">
        <v>11</v>
      </c>
      <c r="F92" t="s">
        <v>91</v>
      </c>
      <c r="G92">
        <v>34</v>
      </c>
      <c r="H92">
        <v>3</v>
      </c>
      <c r="J92" t="s">
        <v>91</v>
      </c>
      <c r="K92" s="2">
        <f>IF(ISNA((MATCH($J92,'Week One'!$A:$A,0))),0,VLOOKUP($J92,'Week One'!$A$2:$C$118,2,0))+IF(ISNA((MATCH($J92,'Week Two'!$A:$A,0))),0,VLOOKUP($J92,'Week Two'!$A$2:$C$118,2,0))</f>
        <v>70</v>
      </c>
      <c r="L92" s="2">
        <f>IF(ISNA((MATCH($J92,'Week One'!$A:$A,0))),0,VLOOKUP($J92,'Week One'!$A$2:$C$118,3,0))+IF(ISNA((MATCH($J92,'Week Two'!$A:$A,0))),0,VLOOKUP($J92,'Week Two'!$A$2:$C$118,3,0))</f>
        <v>14</v>
      </c>
    </row>
    <row r="93" spans="2:12" x14ac:dyDescent="0.3">
      <c r="B93" t="s">
        <v>92</v>
      </c>
      <c r="C93" s="2">
        <v>35</v>
      </c>
      <c r="D93" s="2">
        <v>8</v>
      </c>
      <c r="F93" t="s">
        <v>92</v>
      </c>
      <c r="G93">
        <v>40</v>
      </c>
      <c r="H93">
        <v>9</v>
      </c>
      <c r="J93" t="s">
        <v>92</v>
      </c>
      <c r="K93" s="2">
        <f>IF(ISNA((MATCH($J93,'Week One'!$A:$A,0))),0,VLOOKUP($J93,'Week One'!$A$2:$C$118,2,0))+IF(ISNA((MATCH($J93,'Week Two'!$A:$A,0))),0,VLOOKUP($J93,'Week Two'!$A$2:$C$118,2,0))</f>
        <v>75</v>
      </c>
      <c r="L93" s="2">
        <f>IF(ISNA((MATCH($J93,'Week One'!$A:$A,0))),0,VLOOKUP($J93,'Week One'!$A$2:$C$118,3,0))+IF(ISNA((MATCH($J93,'Week Two'!$A:$A,0))),0,VLOOKUP($J93,'Week Two'!$A$2:$C$118,3,0))</f>
        <v>17</v>
      </c>
    </row>
    <row r="94" spans="2:12" x14ac:dyDescent="0.3">
      <c r="B94" t="s">
        <v>93</v>
      </c>
      <c r="C94" s="2">
        <v>38</v>
      </c>
      <c r="D94" s="2">
        <v>15</v>
      </c>
      <c r="F94" t="s">
        <v>93</v>
      </c>
      <c r="G94">
        <v>32</v>
      </c>
      <c r="H94">
        <v>15</v>
      </c>
      <c r="J94" t="s">
        <v>93</v>
      </c>
      <c r="K94" s="2">
        <f>IF(ISNA((MATCH($J94,'Week One'!$A:$A,0))),0,VLOOKUP($J94,'Week One'!$A$2:$C$118,2,0))+IF(ISNA((MATCH($J94,'Week Two'!$A:$A,0))),0,VLOOKUP($J94,'Week Two'!$A$2:$C$118,2,0))</f>
        <v>70</v>
      </c>
      <c r="L94" s="2">
        <f>IF(ISNA((MATCH($J94,'Week One'!$A:$A,0))),0,VLOOKUP($J94,'Week One'!$A$2:$C$118,3,0))+IF(ISNA((MATCH($J94,'Week Two'!$A:$A,0))),0,VLOOKUP($J94,'Week Two'!$A$2:$C$118,3,0))</f>
        <v>30</v>
      </c>
    </row>
    <row r="95" spans="2:12" x14ac:dyDescent="0.3">
      <c r="B95" t="s">
        <v>94</v>
      </c>
      <c r="C95" s="2">
        <v>37</v>
      </c>
      <c r="D95" s="2">
        <v>5</v>
      </c>
      <c r="F95" t="s">
        <v>94</v>
      </c>
      <c r="G95">
        <v>33</v>
      </c>
      <c r="H95">
        <v>8</v>
      </c>
      <c r="J95" t="s">
        <v>94</v>
      </c>
      <c r="K95" s="2">
        <f>IF(ISNA((MATCH($J95,'Week One'!$A:$A,0))),0,VLOOKUP($J95,'Week One'!$A$2:$C$118,2,0))+IF(ISNA((MATCH($J95,'Week Two'!$A:$A,0))),0,VLOOKUP($J95,'Week Two'!$A$2:$C$118,2,0))</f>
        <v>70</v>
      </c>
      <c r="L95" s="2">
        <f>IF(ISNA((MATCH($J95,'Week One'!$A:$A,0))),0,VLOOKUP($J95,'Week One'!$A$2:$C$118,3,0))+IF(ISNA((MATCH($J95,'Week Two'!$A:$A,0))),0,VLOOKUP($J95,'Week Two'!$A$2:$C$118,3,0))</f>
        <v>13</v>
      </c>
    </row>
    <row r="96" spans="2:12" x14ac:dyDescent="0.3">
      <c r="B96" t="s">
        <v>95</v>
      </c>
      <c r="C96" s="2">
        <v>37</v>
      </c>
      <c r="D96" s="2">
        <v>12</v>
      </c>
      <c r="F96" t="s">
        <v>95</v>
      </c>
      <c r="G96">
        <v>39</v>
      </c>
      <c r="H96">
        <v>2</v>
      </c>
      <c r="J96" t="s">
        <v>95</v>
      </c>
      <c r="K96" s="2">
        <f>IF(ISNA((MATCH($J96,'Week One'!$A:$A,0))),0,VLOOKUP($J96,'Week One'!$A$2:$C$118,2,0))+IF(ISNA((MATCH($J96,'Week Two'!$A:$A,0))),0,VLOOKUP($J96,'Week Two'!$A$2:$C$118,2,0))</f>
        <v>76</v>
      </c>
      <c r="L96" s="2">
        <f>IF(ISNA((MATCH($J96,'Week One'!$A:$A,0))),0,VLOOKUP($J96,'Week One'!$A$2:$C$118,3,0))+IF(ISNA((MATCH($J96,'Week Two'!$A:$A,0))),0,VLOOKUP($J96,'Week Two'!$A$2:$C$118,3,0))</f>
        <v>14</v>
      </c>
    </row>
    <row r="97" spans="2:12" x14ac:dyDescent="0.3">
      <c r="B97" t="s">
        <v>96</v>
      </c>
      <c r="C97" s="2">
        <v>32</v>
      </c>
      <c r="D97" s="2">
        <v>0</v>
      </c>
      <c r="F97" t="s">
        <v>96</v>
      </c>
      <c r="G97">
        <v>37</v>
      </c>
      <c r="H97">
        <v>18</v>
      </c>
      <c r="J97" t="s">
        <v>96</v>
      </c>
      <c r="K97" s="2">
        <f>IF(ISNA((MATCH($J97,'Week One'!$A:$A,0))),0,VLOOKUP($J97,'Week One'!$A$2:$C$118,2,0))+IF(ISNA((MATCH($J97,'Week Two'!$A:$A,0))),0,VLOOKUP($J97,'Week Two'!$A$2:$C$118,2,0))</f>
        <v>69</v>
      </c>
      <c r="L97" s="2">
        <f>IF(ISNA((MATCH($J97,'Week One'!$A:$A,0))),0,VLOOKUP($J97,'Week One'!$A$2:$C$118,3,0))+IF(ISNA((MATCH($J97,'Week Two'!$A:$A,0))),0,VLOOKUP($J97,'Week Two'!$A$2:$C$118,3,0))</f>
        <v>18</v>
      </c>
    </row>
    <row r="98" spans="2:12" x14ac:dyDescent="0.3">
      <c r="B98" t="s">
        <v>97</v>
      </c>
      <c r="C98" s="2">
        <v>36</v>
      </c>
      <c r="D98" s="2">
        <v>16</v>
      </c>
      <c r="F98" t="s">
        <v>97</v>
      </c>
      <c r="G98">
        <v>33</v>
      </c>
      <c r="H98">
        <v>4</v>
      </c>
      <c r="J98" t="s">
        <v>97</v>
      </c>
      <c r="K98" s="2">
        <f>IF(ISNA((MATCH($J98,'Week One'!$A:$A,0))),0,VLOOKUP($J98,'Week One'!$A$2:$C$118,2,0))+IF(ISNA((MATCH($J98,'Week Two'!$A:$A,0))),0,VLOOKUP($J98,'Week Two'!$A$2:$C$118,2,0))</f>
        <v>69</v>
      </c>
      <c r="L98" s="2">
        <f>IF(ISNA((MATCH($J98,'Week One'!$A:$A,0))),0,VLOOKUP($J98,'Week One'!$A$2:$C$118,3,0))+IF(ISNA((MATCH($J98,'Week Two'!$A:$A,0))),0,VLOOKUP($J98,'Week Two'!$A$2:$C$118,3,0))</f>
        <v>20</v>
      </c>
    </row>
    <row r="99" spans="2:12" x14ac:dyDescent="0.3">
      <c r="B99" t="s">
        <v>98</v>
      </c>
      <c r="C99" s="2">
        <v>39</v>
      </c>
      <c r="D99" s="2">
        <v>11</v>
      </c>
      <c r="F99" t="s">
        <v>98</v>
      </c>
      <c r="G99">
        <v>39</v>
      </c>
      <c r="H99">
        <v>12</v>
      </c>
      <c r="J99" t="s">
        <v>98</v>
      </c>
      <c r="K99" s="2">
        <f>IF(ISNA((MATCH($J99,'Week One'!$A:$A,0))),0,VLOOKUP($J99,'Week One'!$A$2:$C$118,2,0))+IF(ISNA((MATCH($J99,'Week Two'!$A:$A,0))),0,VLOOKUP($J99,'Week Two'!$A$2:$C$118,2,0))</f>
        <v>78</v>
      </c>
      <c r="L99" s="2">
        <f>IF(ISNA((MATCH($J99,'Week One'!$A:$A,0))),0,VLOOKUP($J99,'Week One'!$A$2:$C$118,3,0))+IF(ISNA((MATCH($J99,'Week Two'!$A:$A,0))),0,VLOOKUP($J99,'Week Two'!$A$2:$C$118,3,0))</f>
        <v>23</v>
      </c>
    </row>
    <row r="100" spans="2:12" x14ac:dyDescent="0.3">
      <c r="B100" t="s">
        <v>99</v>
      </c>
      <c r="C100" s="2">
        <v>38</v>
      </c>
      <c r="D100" s="2">
        <v>8</v>
      </c>
      <c r="F100" t="s">
        <v>99</v>
      </c>
      <c r="G100">
        <v>38</v>
      </c>
      <c r="H100">
        <v>12</v>
      </c>
      <c r="J100" t="s">
        <v>99</v>
      </c>
      <c r="K100" s="2">
        <f>IF(ISNA((MATCH($J100,'Week One'!$A:$A,0))),0,VLOOKUP($J100,'Week One'!$A$2:$C$118,2,0))+IF(ISNA((MATCH($J100,'Week Two'!$A:$A,0))),0,VLOOKUP($J100,'Week Two'!$A$2:$C$118,2,0))</f>
        <v>76</v>
      </c>
      <c r="L100" s="2">
        <f>IF(ISNA((MATCH($J100,'Week One'!$A:$A,0))),0,VLOOKUP($J100,'Week One'!$A$2:$C$118,3,0))+IF(ISNA((MATCH($J100,'Week Two'!$A:$A,0))),0,VLOOKUP($J100,'Week Two'!$A$2:$C$118,3,0))</f>
        <v>20</v>
      </c>
    </row>
    <row r="101" spans="2:12" x14ac:dyDescent="0.3">
      <c r="B101" t="s">
        <v>100</v>
      </c>
      <c r="C101" s="2">
        <v>32</v>
      </c>
      <c r="D101" s="2">
        <v>18</v>
      </c>
      <c r="F101" t="s">
        <v>100</v>
      </c>
      <c r="G101">
        <v>38</v>
      </c>
      <c r="H101">
        <v>5</v>
      </c>
      <c r="J101" t="s">
        <v>100</v>
      </c>
      <c r="K101" s="2">
        <f>IF(ISNA((MATCH($J101,'Week One'!$A:$A,0))),0,VLOOKUP($J101,'Week One'!$A$2:$C$118,2,0))+IF(ISNA((MATCH($J101,'Week Two'!$A:$A,0))),0,VLOOKUP($J101,'Week Two'!$A$2:$C$118,2,0))</f>
        <v>70</v>
      </c>
      <c r="L101" s="2">
        <f>IF(ISNA((MATCH($J101,'Week One'!$A:$A,0))),0,VLOOKUP($J101,'Week One'!$A$2:$C$118,3,0))+IF(ISNA((MATCH($J101,'Week Two'!$A:$A,0))),0,VLOOKUP($J101,'Week Two'!$A$2:$C$118,3,0))</f>
        <v>23</v>
      </c>
    </row>
    <row r="102" spans="2:12" x14ac:dyDescent="0.3">
      <c r="B102" t="s">
        <v>101</v>
      </c>
      <c r="C102" s="2">
        <v>34</v>
      </c>
      <c r="D102" s="2">
        <v>18</v>
      </c>
      <c r="F102" t="s">
        <v>101</v>
      </c>
      <c r="G102">
        <v>38</v>
      </c>
      <c r="H102">
        <v>3</v>
      </c>
      <c r="J102" t="s">
        <v>101</v>
      </c>
      <c r="K102" s="2">
        <f>IF(ISNA((MATCH($J102,'Week One'!$A:$A,0))),0,VLOOKUP($J102,'Week One'!$A$2:$C$118,2,0))+IF(ISNA((MATCH($J102,'Week Two'!$A:$A,0))),0,VLOOKUP($J102,'Week Two'!$A$2:$C$118,2,0))</f>
        <v>72</v>
      </c>
      <c r="L102" s="2">
        <f>IF(ISNA((MATCH($J102,'Week One'!$A:$A,0))),0,VLOOKUP($J102,'Week One'!$A$2:$C$118,3,0))+IF(ISNA((MATCH($J102,'Week Two'!$A:$A,0))),0,VLOOKUP($J102,'Week Two'!$A$2:$C$118,3,0))</f>
        <v>21</v>
      </c>
    </row>
    <row r="103" spans="2:12" x14ac:dyDescent="0.3">
      <c r="F103" t="s">
        <v>103</v>
      </c>
      <c r="G103">
        <v>39</v>
      </c>
      <c r="H103">
        <v>1</v>
      </c>
      <c r="J103" t="s">
        <v>103</v>
      </c>
      <c r="K103" s="2">
        <f>IF(ISNA((MATCH($J103,'Week One'!$A:$A,0))),0,VLOOKUP($J103,'Week One'!$A$2:$C$118,2,0))+IF(ISNA((MATCH($J103,'Week Two'!$A:$A,0))),0,VLOOKUP($J103,'Week Two'!$A$2:$C$118,2,0))</f>
        <v>39</v>
      </c>
      <c r="L103" s="2">
        <f>IF(ISNA((MATCH($J103,'Week One'!$A:$A,0))),0,VLOOKUP($J103,'Week One'!$A$2:$C$118,3,0))+IF(ISNA((MATCH($J103,'Week Two'!$A:$A,0))),0,VLOOKUP($J103,'Week Two'!$A$2:$C$118,3,0))</f>
        <v>1</v>
      </c>
    </row>
    <row r="104" spans="2:12" x14ac:dyDescent="0.3">
      <c r="F104" t="s">
        <v>104</v>
      </c>
      <c r="G104">
        <v>40</v>
      </c>
      <c r="H104">
        <v>16</v>
      </c>
      <c r="J104" t="s">
        <v>104</v>
      </c>
      <c r="K104" s="2">
        <f>IF(ISNA((MATCH($J104,'Week One'!$A:$A,0))),0,VLOOKUP($J104,'Week One'!$A$2:$C$118,2,0))+IF(ISNA((MATCH($J104,'Week Two'!$A:$A,0))),0,VLOOKUP($J104,'Week Two'!$A$2:$C$118,2,0))</f>
        <v>40</v>
      </c>
      <c r="L104" s="2">
        <f>IF(ISNA((MATCH($J104,'Week One'!$A:$A,0))),0,VLOOKUP($J104,'Week One'!$A$2:$C$118,3,0))+IF(ISNA((MATCH($J104,'Week Two'!$A:$A,0))),0,VLOOKUP($J104,'Week Two'!$A$2:$C$118,3,0))</f>
        <v>16</v>
      </c>
    </row>
    <row r="105" spans="2:12" x14ac:dyDescent="0.3">
      <c r="F105" t="s">
        <v>105</v>
      </c>
      <c r="G105">
        <v>39</v>
      </c>
      <c r="H105">
        <v>14</v>
      </c>
      <c r="J105" t="s">
        <v>105</v>
      </c>
      <c r="K105" s="2">
        <f>IF(ISNA((MATCH($J105,'Week One'!$A:$A,0))),0,VLOOKUP($J105,'Week One'!$A$2:$C$118,2,0))+IF(ISNA((MATCH($J105,'Week Two'!$A:$A,0))),0,VLOOKUP($J105,'Week Two'!$A$2:$C$118,2,0))</f>
        <v>39</v>
      </c>
      <c r="L105" s="2">
        <f>IF(ISNA((MATCH($J105,'Week One'!$A:$A,0))),0,VLOOKUP($J105,'Week One'!$A$2:$C$118,3,0))+IF(ISNA((MATCH($J105,'Week Two'!$A:$A,0))),0,VLOOKUP($J105,'Week Two'!$A$2:$C$118,3,0))</f>
        <v>14</v>
      </c>
    </row>
    <row r="106" spans="2:12" x14ac:dyDescent="0.3">
      <c r="F106" t="s">
        <v>106</v>
      </c>
      <c r="G106">
        <v>34</v>
      </c>
      <c r="H106">
        <v>5</v>
      </c>
      <c r="J106" t="s">
        <v>106</v>
      </c>
      <c r="K106" s="2">
        <f>IF(ISNA((MATCH($J106,'Week One'!$A:$A,0))),0,VLOOKUP($J106,'Week One'!$A$2:$C$118,2,0))+IF(ISNA((MATCH($J106,'Week Two'!$A:$A,0))),0,VLOOKUP($J106,'Week Two'!$A$2:$C$118,2,0))</f>
        <v>34</v>
      </c>
      <c r="L106" s="2">
        <f>IF(ISNA((MATCH($J106,'Week One'!$A:$A,0))),0,VLOOKUP($J106,'Week One'!$A$2:$C$118,3,0))+IF(ISNA((MATCH($J106,'Week Two'!$A:$A,0))),0,VLOOKUP($J106,'Week Two'!$A$2:$C$118,3,0))</f>
        <v>5</v>
      </c>
    </row>
    <row r="107" spans="2:12" x14ac:dyDescent="0.3">
      <c r="F107" t="s">
        <v>107</v>
      </c>
      <c r="G107">
        <v>36</v>
      </c>
      <c r="H107">
        <v>16</v>
      </c>
      <c r="J107" t="s">
        <v>107</v>
      </c>
      <c r="K107" s="2">
        <f>IF(ISNA((MATCH($J107,'Week One'!$A:$A,0))),0,VLOOKUP($J107,'Week One'!$A$2:$C$118,2,0))+IF(ISNA((MATCH($J107,'Week Two'!$A:$A,0))),0,VLOOKUP($J107,'Week Two'!$A$2:$C$118,2,0))</f>
        <v>36</v>
      </c>
      <c r="L107" s="2">
        <f>IF(ISNA((MATCH($J107,'Week One'!$A:$A,0))),0,VLOOKUP($J107,'Week One'!$A$2:$C$118,3,0))+IF(ISNA((MATCH($J107,'Week Two'!$A:$A,0))),0,VLOOKUP($J107,'Week Two'!$A$2:$C$118,3,0))</f>
        <v>16</v>
      </c>
    </row>
    <row r="108" spans="2:12" s="4" customFormat="1" x14ac:dyDescent="0.3">
      <c r="B108" s="4" t="s">
        <v>102</v>
      </c>
      <c r="C108" s="3">
        <v>3547</v>
      </c>
      <c r="D108" s="3">
        <v>910</v>
      </c>
      <c r="F108" s="4" t="s">
        <v>102</v>
      </c>
      <c r="G108" s="4">
        <v>3657</v>
      </c>
      <c r="H108" s="4">
        <v>784</v>
      </c>
      <c r="K108" s="3">
        <f>SUM(K4:K107)</f>
        <v>7171</v>
      </c>
      <c r="L108" s="3">
        <f>SUM(L4:L107)</f>
        <v>1678</v>
      </c>
    </row>
  </sheetData>
  <sheetCalcPr fullCalcOnLoad="1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One</vt:lpstr>
      <vt:lpstr>Week Two</vt:lpstr>
      <vt:lpstr>Summary Report</vt:lpstr>
    </vt:vector>
  </TitlesOfParts>
  <Company>Kettering Health Network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Donald B. Guillett</cp:lastModifiedBy>
  <dcterms:created xsi:type="dcterms:W3CDTF">2012-03-19T14:34:17Z</dcterms:created>
  <dcterms:modified xsi:type="dcterms:W3CDTF">2012-03-19T15:54:51Z</dcterms:modified>
</cp:coreProperties>
</file>