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11640" activeTab="1"/>
  </bookViews>
  <sheets>
    <sheet name="Sheet1" sheetId="2" r:id="rId1"/>
    <sheet name="Calls" sheetId="1" r:id="rId2"/>
  </sheets>
  <definedNames>
    <definedName name="_xlnm._FilterDatabase" localSheetId="1" hidden="1">Calls!$A$3:$J$36</definedName>
  </definedName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  <c r="D25"/>
  <c r="J24"/>
  <c r="I24"/>
  <c r="H24"/>
  <c r="G24"/>
  <c r="F24"/>
  <c r="E24"/>
  <c r="D24"/>
  <c r="J23"/>
  <c r="I23"/>
  <c r="H23"/>
  <c r="G23"/>
  <c r="F23"/>
  <c r="E23"/>
  <c r="D23"/>
  <c r="J22"/>
  <c r="I22"/>
  <c r="H22"/>
  <c r="G22"/>
  <c r="F22"/>
  <c r="E22"/>
  <c r="D22"/>
  <c r="J21"/>
  <c r="I21"/>
  <c r="H21"/>
  <c r="G21"/>
  <c r="F21"/>
  <c r="E21"/>
  <c r="D21"/>
  <c r="J20"/>
  <c r="I20"/>
  <c r="H20"/>
  <c r="G20"/>
  <c r="F20"/>
  <c r="E20"/>
  <c r="D20"/>
  <c r="J19"/>
  <c r="I19"/>
  <c r="H19"/>
  <c r="G19"/>
  <c r="F19"/>
  <c r="E19"/>
  <c r="D19"/>
  <c r="J18"/>
  <c r="I18"/>
  <c r="H18"/>
  <c r="G18"/>
  <c r="F18"/>
  <c r="E18"/>
  <c r="D18"/>
  <c r="J17"/>
  <c r="I17"/>
  <c r="H17"/>
  <c r="G17"/>
  <c r="F17"/>
  <c r="E17"/>
  <c r="D17"/>
  <c r="E5"/>
  <c r="F5"/>
  <c r="G5"/>
  <c r="H5"/>
  <c r="I5"/>
  <c r="J5"/>
  <c r="E6"/>
  <c r="F6"/>
  <c r="G6"/>
  <c r="H6"/>
  <c r="I6"/>
  <c r="J6"/>
  <c r="E7"/>
  <c r="F7"/>
  <c r="G7"/>
  <c r="H7"/>
  <c r="I7"/>
  <c r="J7"/>
  <c r="E8"/>
  <c r="F8"/>
  <c r="G8"/>
  <c r="H8"/>
  <c r="I8"/>
  <c r="J8"/>
  <c r="E9"/>
  <c r="F9"/>
  <c r="G9"/>
  <c r="H9"/>
  <c r="I9"/>
  <c r="J9"/>
  <c r="E10"/>
  <c r="F10"/>
  <c r="G10"/>
  <c r="H10"/>
  <c r="I10"/>
  <c r="J10"/>
  <c r="E11"/>
  <c r="F11"/>
  <c r="G11"/>
  <c r="H11"/>
  <c r="I11"/>
  <c r="J11"/>
  <c r="E12"/>
  <c r="F12"/>
  <c r="G12"/>
  <c r="H12"/>
  <c r="I12"/>
  <c r="J12"/>
  <c r="J4"/>
  <c r="I4"/>
  <c r="H4"/>
  <c r="G4"/>
  <c r="F4"/>
  <c r="E4"/>
  <c r="D5"/>
  <c r="D6"/>
  <c r="D7"/>
  <c r="D8"/>
  <c r="D9"/>
  <c r="D10"/>
  <c r="D11"/>
  <c r="D12"/>
  <c r="D4"/>
</calcChain>
</file>

<file path=xl/sharedStrings.xml><?xml version="1.0" encoding="utf-8"?>
<sst xmlns="http://schemas.openxmlformats.org/spreadsheetml/2006/main" count="84" uniqueCount="20">
  <si>
    <t>EMP ID</t>
  </si>
  <si>
    <t>Employee Name</t>
  </si>
  <si>
    <t>TL Name</t>
  </si>
  <si>
    <t>Vikram Pandey</t>
  </si>
  <si>
    <t>Vineet Chhabra</t>
  </si>
  <si>
    <t>Himanshu Verma</t>
  </si>
  <si>
    <t>Jagat Pratap Singh</t>
  </si>
  <si>
    <t>Saket</t>
  </si>
  <si>
    <t>Sumit Raina</t>
  </si>
  <si>
    <t>L Seiminlal Haokip</t>
  </si>
  <si>
    <t>Shobhit Khatter</t>
  </si>
  <si>
    <t>Manjita</t>
  </si>
  <si>
    <t>Conditional formating</t>
  </si>
  <si>
    <t>&lt;15</t>
  </si>
  <si>
    <t>&gt;17</t>
  </si>
  <si>
    <t xml:space="preserve"> </t>
  </si>
  <si>
    <t>Blank Cell</t>
  </si>
  <si>
    <t>Blank(No Colour)</t>
  </si>
  <si>
    <t>NEED Help</t>
  </si>
  <si>
    <t>Kashyap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</si>
</sst>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sz val="8"/>
      <color indexed="8"/>
      <name val="Verdana"/>
      <family val="2"/>
    </font>
    <font>
      <b/>
      <sz val="16"/>
      <color indexed="43"/>
      <name val="Verdana"/>
      <family val="2"/>
    </font>
    <font>
      <sz val="8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22" fillId="0" borderId="0" xfId="0" applyFont="1"/>
    <xf numFmtId="16" fontId="23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24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10" xfId="37" applyNumberFormat="1" applyFont="1" applyFill="1" applyBorder="1" applyAlignment="1">
      <alignment horizontal="left" vertical="center"/>
    </xf>
    <xf numFmtId="0" fontId="25" fillId="0" borderId="10" xfId="37" applyFont="1" applyFill="1" applyBorder="1" applyAlignment="1">
      <alignment vertical="center"/>
    </xf>
    <xf numFmtId="1" fontId="22" fillId="0" borderId="10" xfId="0" applyNumberFormat="1" applyFont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0" fontId="25" fillId="0" borderId="10" xfId="0" applyFont="1" applyFill="1" applyBorder="1" applyAlignment="1"/>
    <xf numFmtId="0" fontId="25" fillId="0" borderId="10" xfId="0" applyFont="1" applyFill="1" applyBorder="1" applyAlignment="1">
      <alignment horizontal="center"/>
    </xf>
    <xf numFmtId="0" fontId="25" fillId="0" borderId="10" xfId="37" applyNumberFormat="1" applyFont="1" applyFill="1" applyBorder="1" applyAlignment="1">
      <alignment horizontal="center" vertical="center"/>
    </xf>
    <xf numFmtId="0" fontId="25" fillId="0" borderId="10" xfId="37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1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5" fillId="0" borderId="0" xfId="37" applyNumberFormat="1" applyFont="1" applyFill="1" applyBorder="1" applyAlignment="1">
      <alignment horizontal="center" vertical="center"/>
    </xf>
    <xf numFmtId="0" fontId="25" fillId="0" borderId="0" xfId="37" applyFont="1" applyFill="1" applyBorder="1" applyAlignment="1">
      <alignment horizontal="center" vertical="center"/>
    </xf>
    <xf numFmtId="0" fontId="22" fillId="0" borderId="0" xfId="0" applyFont="1" applyBorder="1"/>
    <xf numFmtId="16" fontId="23" fillId="24" borderId="11" xfId="0" applyNumberFormat="1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/>
    </xf>
    <xf numFmtId="0" fontId="22" fillId="26" borderId="0" xfId="0" applyFont="1" applyFill="1" applyAlignment="1">
      <alignment horizontal="center"/>
    </xf>
    <xf numFmtId="0" fontId="23" fillId="2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5" fontId="23" fillId="24" borderId="10" xfId="0" applyNumberFormat="1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center"/>
    </xf>
    <xf numFmtId="16" fontId="23" fillId="0" borderId="11" xfId="0" applyNumberFormat="1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Team List Used" xfId="37"/>
    <cellStyle name="Note" xfId="38" builtinId="10" customBuiltin="1"/>
    <cellStyle name="Output" xfId="39" builtinId="21" customBuiltin="1"/>
    <cellStyle name="Style 1" xfId="40"/>
    <cellStyle name="Title" xfId="41" builtinId="15" customBuiltin="1"/>
    <cellStyle name="Total" xfId="42" builtinId="25" customBuiltin="1"/>
    <cellStyle name="Warning Text" xfId="43" builtinId="11" customBuiltin="1"/>
  </cellStyles>
  <dxfs count="45">
    <dxf>
      <font>
        <condense val="0"/>
        <extend val="0"/>
        <color rgb="FF9C0006"/>
      </font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theme="4" tint="0.59996337778862885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  <dxf>
      <fill>
        <patternFill>
          <bgColor indexed="10"/>
        </patternFill>
      </fill>
    </dxf>
    <dxf>
      <fill>
        <patternFill>
          <bgColor indexed="3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2" sqref="C2:C3"/>
    </sheetView>
  </sheetViews>
  <sheetFormatPr defaultRowHeight="12.75"/>
  <cols>
    <col min="1" max="1" width="7.42578125" bestFit="1" customWidth="1"/>
    <col min="2" max="2" width="16.42578125" bestFit="1" customWidth="1"/>
    <col min="3" max="9" width="9.5703125" bestFit="1" customWidth="1"/>
  </cols>
  <sheetData>
    <row r="1" spans="1:9">
      <c r="A1" s="27" t="s">
        <v>0</v>
      </c>
      <c r="B1" s="27" t="s">
        <v>1</v>
      </c>
      <c r="C1" s="29">
        <v>40940</v>
      </c>
      <c r="D1" s="29">
        <v>40941</v>
      </c>
      <c r="E1" s="29">
        <v>40942</v>
      </c>
      <c r="F1" s="29">
        <v>40943</v>
      </c>
      <c r="G1" s="29">
        <v>40944</v>
      </c>
      <c r="H1" s="29">
        <v>40945</v>
      </c>
      <c r="I1" s="29">
        <v>40946</v>
      </c>
    </row>
    <row r="2" spans="1:9">
      <c r="A2" s="13">
        <v>203799</v>
      </c>
      <c r="B2" s="14" t="s">
        <v>3</v>
      </c>
      <c r="C2" s="28" t="s">
        <v>15</v>
      </c>
      <c r="D2" s="28" t="s">
        <v>15</v>
      </c>
      <c r="E2" s="28">
        <v>18</v>
      </c>
      <c r="F2" s="28">
        <v>20</v>
      </c>
      <c r="G2" s="28">
        <v>17</v>
      </c>
      <c r="H2" s="28">
        <v>16</v>
      </c>
      <c r="I2" s="28" t="s">
        <v>15</v>
      </c>
    </row>
    <row r="3" spans="1:9">
      <c r="A3" s="12">
        <v>203692</v>
      </c>
      <c r="B3" s="12" t="s">
        <v>4</v>
      </c>
      <c r="C3" s="28">
        <v>18</v>
      </c>
      <c r="D3" s="28" t="s">
        <v>15</v>
      </c>
      <c r="E3" s="28" t="s">
        <v>15</v>
      </c>
      <c r="F3" s="28">
        <v>21</v>
      </c>
      <c r="G3" s="28">
        <v>12</v>
      </c>
      <c r="H3" s="28">
        <v>24</v>
      </c>
      <c r="I3" s="28">
        <v>24</v>
      </c>
    </row>
    <row r="4" spans="1:9">
      <c r="A4" s="12">
        <v>203806</v>
      </c>
      <c r="B4" s="12" t="s">
        <v>5</v>
      </c>
      <c r="C4" s="28" t="s">
        <v>15</v>
      </c>
      <c r="D4" s="28" t="s">
        <v>15</v>
      </c>
      <c r="E4" s="28">
        <v>22</v>
      </c>
      <c r="F4" s="28">
        <v>25</v>
      </c>
      <c r="G4" s="28">
        <v>29</v>
      </c>
      <c r="H4" s="28">
        <v>27</v>
      </c>
      <c r="I4" s="28">
        <v>26</v>
      </c>
    </row>
    <row r="5" spans="1:9">
      <c r="A5" s="12">
        <v>203709</v>
      </c>
      <c r="B5" s="12" t="s">
        <v>6</v>
      </c>
      <c r="C5" s="28">
        <v>22</v>
      </c>
      <c r="D5" s="28">
        <v>22</v>
      </c>
      <c r="E5" s="28">
        <v>20</v>
      </c>
      <c r="F5" s="28" t="s">
        <v>15</v>
      </c>
      <c r="G5" s="28" t="s">
        <v>15</v>
      </c>
      <c r="H5" s="28" t="s">
        <v>15</v>
      </c>
      <c r="I5" s="28" t="s">
        <v>15</v>
      </c>
    </row>
    <row r="6" spans="1:9">
      <c r="A6" s="12">
        <v>201261</v>
      </c>
      <c r="B6" s="12" t="s">
        <v>7</v>
      </c>
      <c r="C6" s="28">
        <v>14</v>
      </c>
      <c r="D6" s="28">
        <v>13</v>
      </c>
      <c r="E6" s="28" t="s">
        <v>15</v>
      </c>
      <c r="F6" s="28" t="s">
        <v>15</v>
      </c>
      <c r="G6" s="28">
        <v>18</v>
      </c>
      <c r="H6" s="28">
        <v>15</v>
      </c>
      <c r="I6" s="28">
        <v>17</v>
      </c>
    </row>
    <row r="7" spans="1:9">
      <c r="A7" s="12">
        <v>203684</v>
      </c>
      <c r="B7" s="12" t="s">
        <v>8</v>
      </c>
      <c r="C7" s="28">
        <v>18</v>
      </c>
      <c r="D7" s="28" t="s">
        <v>15</v>
      </c>
      <c r="E7" s="28" t="s">
        <v>15</v>
      </c>
      <c r="F7" s="28">
        <v>20</v>
      </c>
      <c r="G7" s="28">
        <v>17</v>
      </c>
      <c r="H7" s="28" t="s">
        <v>15</v>
      </c>
      <c r="I7" s="28" t="s">
        <v>15</v>
      </c>
    </row>
    <row r="8" spans="1:9">
      <c r="A8" s="12">
        <v>203020</v>
      </c>
      <c r="B8" s="12" t="s">
        <v>9</v>
      </c>
      <c r="C8" s="28">
        <v>17</v>
      </c>
      <c r="D8" s="28" t="s">
        <v>15</v>
      </c>
      <c r="E8" s="28" t="s">
        <v>15</v>
      </c>
      <c r="F8" s="28">
        <v>25</v>
      </c>
      <c r="G8" s="28">
        <v>22</v>
      </c>
      <c r="H8" s="28">
        <v>26</v>
      </c>
      <c r="I8" s="28">
        <v>27</v>
      </c>
    </row>
    <row r="9" spans="1:9">
      <c r="A9" s="12">
        <v>204019</v>
      </c>
      <c r="B9" s="12" t="s">
        <v>10</v>
      </c>
      <c r="C9" s="28" t="s">
        <v>15</v>
      </c>
      <c r="D9" s="28" t="s">
        <v>15</v>
      </c>
      <c r="E9" s="28">
        <v>20</v>
      </c>
      <c r="F9" s="28">
        <v>25</v>
      </c>
      <c r="G9" s="28">
        <v>22</v>
      </c>
      <c r="H9" s="28">
        <v>17</v>
      </c>
      <c r="I9" s="28">
        <v>26</v>
      </c>
    </row>
    <row r="10" spans="1:9">
      <c r="A10" s="12">
        <v>202628</v>
      </c>
      <c r="B10" s="12" t="s">
        <v>11</v>
      </c>
      <c r="C10" s="28">
        <v>0</v>
      </c>
      <c r="D10" s="28">
        <v>0</v>
      </c>
      <c r="E10" s="28">
        <v>6</v>
      </c>
      <c r="F10" s="28" t="s">
        <v>15</v>
      </c>
      <c r="G10" s="28" t="s">
        <v>15</v>
      </c>
      <c r="H10" s="28" t="s">
        <v>15</v>
      </c>
      <c r="I10" s="28" t="s">
        <v>15</v>
      </c>
    </row>
  </sheetData>
  <phoneticPr fontId="27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3"/>
  <sheetViews>
    <sheetView showGridLines="0" tabSelected="1" workbookViewId="0">
      <pane xSplit="2" ySplit="3" topLeftCell="C4" activePane="bottomRight" state="frozen"/>
      <selection activeCell="AH4" sqref="AH4"/>
      <selection pane="topRight" activeCell="AH4" sqref="AH4"/>
      <selection pane="bottomLeft" activeCell="AH4" sqref="AH4"/>
      <selection pane="bottomRight" activeCell="K24" sqref="K24"/>
    </sheetView>
  </sheetViews>
  <sheetFormatPr defaultColWidth="8.42578125" defaultRowHeight="10.5" zeroHeight="1"/>
  <cols>
    <col min="1" max="1" width="7.42578125" style="1" bestFit="1" customWidth="1"/>
    <col min="2" max="2" width="24.85546875" style="1" bestFit="1" customWidth="1"/>
    <col min="3" max="3" width="24.85546875" style="1" customWidth="1"/>
    <col min="4" max="5" width="6.42578125" style="3" bestFit="1" customWidth="1"/>
    <col min="6" max="6" width="11.28515625" style="3" customWidth="1"/>
    <col min="7" max="10" width="6.42578125" style="3" bestFit="1" customWidth="1"/>
    <col min="11" max="11" width="8.42578125" style="3"/>
    <col min="12" max="12" width="9.28515625" style="3" bestFit="1" customWidth="1"/>
    <col min="13" max="13" width="18.85546875" style="3" bestFit="1" customWidth="1"/>
    <col min="14" max="16384" width="8.42578125" style="3"/>
  </cols>
  <sheetData>
    <row r="1" spans="1:13" ht="14.25" hidden="1" customHeight="1">
      <c r="D1" s="2">
        <v>40299</v>
      </c>
    </row>
    <row r="2" spans="1:13" s="4" customFormat="1" hidden="1"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</row>
    <row r="3" spans="1:13" s="6" customFormat="1" ht="13.5" customHeight="1">
      <c r="A3" s="5" t="s">
        <v>0</v>
      </c>
      <c r="B3" s="5" t="s">
        <v>1</v>
      </c>
      <c r="C3" s="5" t="s">
        <v>2</v>
      </c>
      <c r="D3" s="24">
        <v>40940</v>
      </c>
      <c r="E3" s="24">
        <v>40941</v>
      </c>
      <c r="F3" s="24">
        <v>40942</v>
      </c>
      <c r="G3" s="24">
        <v>40943</v>
      </c>
      <c r="H3" s="24">
        <v>40944</v>
      </c>
      <c r="I3" s="24">
        <v>40945</v>
      </c>
      <c r="J3" s="24">
        <v>40946</v>
      </c>
    </row>
    <row r="4" spans="1:13">
      <c r="A4" s="7">
        <v>203799</v>
      </c>
      <c r="B4" s="8" t="s">
        <v>3</v>
      </c>
      <c r="C4" s="8" t="s">
        <v>19</v>
      </c>
      <c r="D4" s="9" t="str">
        <f>VLOOKUP($A4,Sheet1!$A$2:$I$10,3,0)</f>
        <v xml:space="preserve"> </v>
      </c>
      <c r="E4" s="9" t="str">
        <f>VLOOKUP($A4,Sheet1!$A$2:$I$10,4,0)</f>
        <v xml:space="preserve"> </v>
      </c>
      <c r="F4" s="9">
        <f>VLOOKUP($A4,Sheet1!$A$2:$I$10,5,0)</f>
        <v>18</v>
      </c>
      <c r="G4" s="9">
        <f>VLOOKUP($A4,Sheet1!$A$2:$I$10,6,0)</f>
        <v>20</v>
      </c>
      <c r="H4" s="9">
        <f>VLOOKUP($A4,Sheet1!$A$2:$I$10,7,0)</f>
        <v>17</v>
      </c>
      <c r="I4" s="9">
        <f>VLOOKUP($A4,Sheet1!$A$2:$I$10,8,0)</f>
        <v>16</v>
      </c>
      <c r="J4" s="9" t="str">
        <f>VLOOKUP($A4,Sheet1!$A$2:$I$10,9,0)</f>
        <v xml:space="preserve"> </v>
      </c>
    </row>
    <row r="5" spans="1:13" ht="19.5">
      <c r="A5" s="10">
        <v>203692</v>
      </c>
      <c r="B5" s="11" t="s">
        <v>4</v>
      </c>
      <c r="C5" s="8" t="s">
        <v>19</v>
      </c>
      <c r="D5" s="9">
        <f>VLOOKUP($A5,Sheet1!$A$2:$I$10,3,0)</f>
        <v>18</v>
      </c>
      <c r="E5" s="9" t="str">
        <f>VLOOKUP($A5,Sheet1!$A$2:$I$10,4,0)</f>
        <v xml:space="preserve"> </v>
      </c>
      <c r="F5" s="9" t="str">
        <f>VLOOKUP($A5,Sheet1!$A$2:$I$10,5,0)</f>
        <v xml:space="preserve"> </v>
      </c>
      <c r="G5" s="9">
        <f>VLOOKUP($A5,Sheet1!$A$2:$I$10,6,0)</f>
        <v>21</v>
      </c>
      <c r="H5" s="9">
        <f>VLOOKUP($A5,Sheet1!$A$2:$I$10,7,0)</f>
        <v>12</v>
      </c>
      <c r="I5" s="9">
        <f>VLOOKUP($A5,Sheet1!$A$2:$I$10,8,0)</f>
        <v>24</v>
      </c>
      <c r="J5" s="9">
        <f>VLOOKUP($A5,Sheet1!$A$2:$I$10,9,0)</f>
        <v>24</v>
      </c>
      <c r="M5" s="30" t="s">
        <v>18</v>
      </c>
    </row>
    <row r="6" spans="1:13">
      <c r="A6" s="10">
        <v>203806</v>
      </c>
      <c r="B6" s="11" t="s">
        <v>5</v>
      </c>
      <c r="C6" s="8" t="s">
        <v>19</v>
      </c>
      <c r="D6" s="9" t="str">
        <f>VLOOKUP($A6,Sheet1!$A$2:$I$10,3,0)</f>
        <v xml:space="preserve"> </v>
      </c>
      <c r="E6" s="9" t="str">
        <f>VLOOKUP($A6,Sheet1!$A$2:$I$10,4,0)</f>
        <v xml:space="preserve"> </v>
      </c>
      <c r="F6" s="9">
        <f>VLOOKUP($A6,Sheet1!$A$2:$I$10,5,0)</f>
        <v>22</v>
      </c>
      <c r="G6" s="9">
        <f>VLOOKUP($A6,Sheet1!$A$2:$I$10,6,0)</f>
        <v>25</v>
      </c>
      <c r="H6" s="9">
        <f>VLOOKUP($A6,Sheet1!$A$2:$I$10,7,0)</f>
        <v>29</v>
      </c>
      <c r="I6" s="9">
        <f>VLOOKUP($A6,Sheet1!$A$2:$I$10,8,0)</f>
        <v>27</v>
      </c>
      <c r="J6" s="9">
        <f>VLOOKUP($A6,Sheet1!$A$2:$I$10,9,0)</f>
        <v>26</v>
      </c>
    </row>
    <row r="7" spans="1:13">
      <c r="A7" s="10">
        <v>203709</v>
      </c>
      <c r="B7" s="11" t="s">
        <v>6</v>
      </c>
      <c r="C7" s="8" t="s">
        <v>19</v>
      </c>
      <c r="D7" s="9">
        <f>VLOOKUP($A7,Sheet1!$A$2:$I$10,3,0)</f>
        <v>22</v>
      </c>
      <c r="E7" s="9">
        <f>VLOOKUP($A7,Sheet1!$A$2:$I$10,4,0)</f>
        <v>22</v>
      </c>
      <c r="F7" s="9">
        <f>VLOOKUP($A7,Sheet1!$A$2:$I$10,5,0)</f>
        <v>20</v>
      </c>
      <c r="G7" s="9" t="str">
        <f>VLOOKUP($A7,Sheet1!$A$2:$I$10,6,0)</f>
        <v xml:space="preserve"> </v>
      </c>
      <c r="H7" s="9" t="str">
        <f>VLOOKUP($A7,Sheet1!$A$2:$I$10,7,0)</f>
        <v xml:space="preserve"> </v>
      </c>
      <c r="I7" s="9" t="str">
        <f>VLOOKUP($A7,Sheet1!$A$2:$I$10,8,0)</f>
        <v xml:space="preserve"> </v>
      </c>
      <c r="J7" s="9" t="str">
        <f>VLOOKUP($A7,Sheet1!$A$2:$I$10,9,0)</f>
        <v xml:space="preserve"> </v>
      </c>
      <c r="M7" s="3" t="s">
        <v>12</v>
      </c>
    </row>
    <row r="8" spans="1:13">
      <c r="A8" s="10">
        <v>201261</v>
      </c>
      <c r="B8" s="11" t="s">
        <v>7</v>
      </c>
      <c r="C8" s="8" t="s">
        <v>19</v>
      </c>
      <c r="D8" s="9">
        <f>VLOOKUP($A8,Sheet1!$A$2:$I$10,3,0)</f>
        <v>14</v>
      </c>
      <c r="E8" s="9">
        <f>VLOOKUP($A8,Sheet1!$A$2:$I$10,4,0)</f>
        <v>13</v>
      </c>
      <c r="F8" s="9" t="str">
        <f>VLOOKUP($A8,Sheet1!$A$2:$I$10,5,0)</f>
        <v xml:space="preserve"> </v>
      </c>
      <c r="G8" s="9" t="str">
        <f>VLOOKUP($A8,Sheet1!$A$2:$I$10,6,0)</f>
        <v xml:space="preserve"> </v>
      </c>
      <c r="H8" s="9">
        <f>VLOOKUP($A8,Sheet1!$A$2:$I$10,7,0)</f>
        <v>18</v>
      </c>
      <c r="I8" s="9">
        <f>VLOOKUP($A8,Sheet1!$A$2:$I$10,8,0)</f>
        <v>15</v>
      </c>
      <c r="J8" s="9">
        <f>VLOOKUP($A8,Sheet1!$A$2:$I$10,9,0)</f>
        <v>17</v>
      </c>
    </row>
    <row r="9" spans="1:13">
      <c r="A9" s="10">
        <v>203684</v>
      </c>
      <c r="B9" s="11" t="s">
        <v>8</v>
      </c>
      <c r="C9" s="8" t="s">
        <v>19</v>
      </c>
      <c r="D9" s="9">
        <f>VLOOKUP($A9,Sheet1!$A$2:$I$10,3,0)</f>
        <v>18</v>
      </c>
      <c r="E9" s="9" t="str">
        <f>VLOOKUP($A9,Sheet1!$A$2:$I$10,4,0)</f>
        <v xml:space="preserve"> </v>
      </c>
      <c r="F9" s="9" t="str">
        <f>VLOOKUP($A9,Sheet1!$A$2:$I$10,5,0)</f>
        <v xml:space="preserve"> </v>
      </c>
      <c r="G9" s="9">
        <f>VLOOKUP($A9,Sheet1!$A$2:$I$10,6,0)</f>
        <v>20</v>
      </c>
      <c r="H9" s="9">
        <f>VLOOKUP($A9,Sheet1!$A$2:$I$10,7,0)</f>
        <v>17</v>
      </c>
      <c r="I9" s="9" t="str">
        <f>VLOOKUP($A9,Sheet1!$A$2:$I$10,8,0)</f>
        <v xml:space="preserve"> </v>
      </c>
      <c r="J9" s="9" t="str">
        <f>VLOOKUP($A9,Sheet1!$A$2:$I$10,9,0)</f>
        <v xml:space="preserve"> </v>
      </c>
      <c r="L9" s="3" t="s">
        <v>13</v>
      </c>
      <c r="M9" s="25"/>
    </row>
    <row r="10" spans="1:13">
      <c r="A10" s="10">
        <v>203020</v>
      </c>
      <c r="B10" s="11" t="s">
        <v>9</v>
      </c>
      <c r="C10" s="8" t="s">
        <v>19</v>
      </c>
      <c r="D10" s="9">
        <f>VLOOKUP($A10,Sheet1!$A$2:$I$10,3,0)</f>
        <v>17</v>
      </c>
      <c r="E10" s="9" t="str">
        <f>VLOOKUP($A10,Sheet1!$A$2:$I$10,4,0)</f>
        <v xml:space="preserve"> </v>
      </c>
      <c r="F10" s="9" t="str">
        <f>VLOOKUP($A10,Sheet1!$A$2:$I$10,5,0)</f>
        <v xml:space="preserve"> </v>
      </c>
      <c r="G10" s="9">
        <f>VLOOKUP($A10,Sheet1!$A$2:$I$10,6,0)</f>
        <v>25</v>
      </c>
      <c r="H10" s="9">
        <f>VLOOKUP($A10,Sheet1!$A$2:$I$10,7,0)</f>
        <v>22</v>
      </c>
      <c r="I10" s="9">
        <f>VLOOKUP($A10,Sheet1!$A$2:$I$10,8,0)</f>
        <v>26</v>
      </c>
      <c r="J10" s="9">
        <f>VLOOKUP($A10,Sheet1!$A$2:$I$10,9,0)</f>
        <v>27</v>
      </c>
      <c r="L10" s="3" t="s">
        <v>14</v>
      </c>
      <c r="M10" s="26"/>
    </row>
    <row r="11" spans="1:13">
      <c r="A11" s="10">
        <v>204019</v>
      </c>
      <c r="B11" s="11" t="s">
        <v>10</v>
      </c>
      <c r="C11" s="8" t="s">
        <v>19</v>
      </c>
      <c r="D11" s="9" t="str">
        <f>VLOOKUP($A11,Sheet1!$A$2:$I$10,3,0)</f>
        <v xml:space="preserve"> </v>
      </c>
      <c r="E11" s="9" t="str">
        <f>VLOOKUP($A11,Sheet1!$A$2:$I$10,4,0)</f>
        <v xml:space="preserve"> </v>
      </c>
      <c r="F11" s="9">
        <f>VLOOKUP($A11,Sheet1!$A$2:$I$10,5,0)</f>
        <v>20</v>
      </c>
      <c r="G11" s="9">
        <f>VLOOKUP($A11,Sheet1!$A$2:$I$10,6,0)</f>
        <v>25</v>
      </c>
      <c r="H11" s="9">
        <f>VLOOKUP($A11,Sheet1!$A$2:$I$10,7,0)</f>
        <v>22</v>
      </c>
      <c r="I11" s="9">
        <f>VLOOKUP($A11,Sheet1!$A$2:$I$10,8,0)</f>
        <v>17</v>
      </c>
      <c r="J11" s="9">
        <f>VLOOKUP($A11,Sheet1!$A$2:$I$10,9,0)</f>
        <v>26</v>
      </c>
      <c r="L11" s="3" t="s">
        <v>16</v>
      </c>
      <c r="M11" s="3" t="s">
        <v>17</v>
      </c>
    </row>
    <row r="12" spans="1:13">
      <c r="A12" s="10">
        <v>202628</v>
      </c>
      <c r="B12" s="11" t="s">
        <v>11</v>
      </c>
      <c r="C12" s="8" t="s">
        <v>19</v>
      </c>
      <c r="D12" s="9">
        <f>VLOOKUP($A12,Sheet1!$A$2:$I$10,3,0)</f>
        <v>0</v>
      </c>
      <c r="E12" s="9">
        <f>VLOOKUP($A12,Sheet1!$A$2:$I$10,4,0)</f>
        <v>0</v>
      </c>
      <c r="F12" s="9">
        <f>VLOOKUP($A12,Sheet1!$A$2:$I$10,5,0)</f>
        <v>6</v>
      </c>
      <c r="G12" s="9" t="str">
        <f>VLOOKUP($A12,Sheet1!$A$2:$I$10,6,0)</f>
        <v xml:space="preserve"> </v>
      </c>
      <c r="H12" s="9" t="str">
        <f>VLOOKUP($A12,Sheet1!$A$2:$I$10,7,0)</f>
        <v xml:space="preserve"> </v>
      </c>
      <c r="I12" s="9" t="str">
        <f>VLOOKUP($A12,Sheet1!$A$2:$I$10,8,0)</f>
        <v xml:space="preserve"> </v>
      </c>
      <c r="J12" s="9" t="str">
        <f>VLOOKUP($A12,Sheet1!$A$2:$I$10,9,0)</f>
        <v xml:space="preserve"> </v>
      </c>
    </row>
    <row r="13" spans="1:13" s="18" customFormat="1">
      <c r="A13" s="15"/>
      <c r="B13" s="16"/>
      <c r="C13" s="16"/>
      <c r="D13" s="17"/>
      <c r="E13" s="17"/>
      <c r="F13" s="17"/>
      <c r="G13" s="17"/>
      <c r="H13" s="17"/>
      <c r="I13" s="17"/>
      <c r="J13" s="17"/>
    </row>
    <row r="14" spans="1:13" s="18" customFormat="1">
      <c r="A14" s="15"/>
      <c r="B14" s="16"/>
      <c r="C14" s="16"/>
      <c r="D14" s="17"/>
      <c r="E14" s="17"/>
      <c r="F14" s="17"/>
      <c r="G14" s="17"/>
      <c r="H14" s="17"/>
      <c r="I14" s="17"/>
      <c r="J14" s="17"/>
    </row>
    <row r="15" spans="1:13" s="18" customFormat="1">
      <c r="A15" s="15"/>
      <c r="B15" s="16"/>
      <c r="C15" s="16"/>
      <c r="D15" s="17"/>
      <c r="E15" s="17"/>
      <c r="F15" s="17"/>
      <c r="G15" s="17"/>
      <c r="H15" s="17"/>
      <c r="I15" s="17"/>
      <c r="J15" s="17"/>
    </row>
    <row r="16" spans="1:13" s="18" customFormat="1">
      <c r="A16" s="5" t="s">
        <v>0</v>
      </c>
      <c r="B16" s="5" t="s">
        <v>1</v>
      </c>
      <c r="C16" s="5" t="s">
        <v>2</v>
      </c>
      <c r="D16" s="32">
        <v>40940</v>
      </c>
      <c r="E16" s="32">
        <v>40941</v>
      </c>
      <c r="F16" s="32">
        <v>40942</v>
      </c>
      <c r="G16" s="32">
        <v>40943</v>
      </c>
      <c r="H16" s="32">
        <v>40944</v>
      </c>
      <c r="I16" s="32">
        <v>40945</v>
      </c>
      <c r="J16" s="32">
        <v>40946</v>
      </c>
    </row>
    <row r="17" spans="1:10" s="18" customFormat="1">
      <c r="A17" s="7">
        <v>203799</v>
      </c>
      <c r="B17" s="8" t="s">
        <v>3</v>
      </c>
      <c r="C17" s="8" t="s">
        <v>19</v>
      </c>
      <c r="D17" s="31" t="str">
        <f>VLOOKUP($A17,Sheet1!$A$2:$I$10,3,0)</f>
        <v xml:space="preserve"> </v>
      </c>
      <c r="E17" s="31" t="str">
        <f>VLOOKUP($A17,Sheet1!$A$2:$I$10,4,0)</f>
        <v xml:space="preserve"> </v>
      </c>
      <c r="F17" s="31">
        <f>VLOOKUP($A17,Sheet1!$A$2:$I$10,5,0)</f>
        <v>18</v>
      </c>
      <c r="G17" s="31">
        <f>VLOOKUP($A17,Sheet1!$A$2:$I$10,6,0)</f>
        <v>20</v>
      </c>
      <c r="H17" s="31">
        <f>VLOOKUP($A17,Sheet1!$A$2:$I$10,7,0)</f>
        <v>17</v>
      </c>
      <c r="I17" s="31">
        <f>VLOOKUP($A17,Sheet1!$A$2:$I$10,8,0)</f>
        <v>16</v>
      </c>
      <c r="J17" s="31" t="str">
        <f>VLOOKUP($A17,Sheet1!$A$2:$I$10,9,0)</f>
        <v xml:space="preserve"> </v>
      </c>
    </row>
    <row r="18" spans="1:10" s="18" customFormat="1">
      <c r="A18" s="10">
        <v>203692</v>
      </c>
      <c r="B18" s="11" t="s">
        <v>4</v>
      </c>
      <c r="C18" s="8" t="s">
        <v>19</v>
      </c>
      <c r="D18" s="31">
        <f>VLOOKUP($A18,Sheet1!$A$2:$I$10,3,0)</f>
        <v>18</v>
      </c>
      <c r="E18" s="31" t="str">
        <f>VLOOKUP($A18,Sheet1!$A$2:$I$10,4,0)</f>
        <v xml:space="preserve"> </v>
      </c>
      <c r="F18" s="31" t="str">
        <f>VLOOKUP($A18,Sheet1!$A$2:$I$10,5,0)</f>
        <v xml:space="preserve"> </v>
      </c>
      <c r="G18" s="31">
        <f>VLOOKUP($A18,Sheet1!$A$2:$I$10,6,0)</f>
        <v>21</v>
      </c>
      <c r="H18" s="31">
        <f>VLOOKUP($A18,Sheet1!$A$2:$I$10,7,0)</f>
        <v>12</v>
      </c>
      <c r="I18" s="31">
        <f>VLOOKUP($A18,Sheet1!$A$2:$I$10,8,0)</f>
        <v>24</v>
      </c>
      <c r="J18" s="31">
        <f>VLOOKUP($A18,Sheet1!$A$2:$I$10,9,0)</f>
        <v>24</v>
      </c>
    </row>
    <row r="19" spans="1:10" s="18" customFormat="1">
      <c r="A19" s="10">
        <v>203806</v>
      </c>
      <c r="B19" s="11" t="s">
        <v>5</v>
      </c>
      <c r="C19" s="8" t="s">
        <v>19</v>
      </c>
      <c r="D19" s="31" t="str">
        <f>VLOOKUP($A19,Sheet1!$A$2:$I$10,3,0)</f>
        <v xml:space="preserve"> </v>
      </c>
      <c r="E19" s="31" t="str">
        <f>VLOOKUP($A19,Sheet1!$A$2:$I$10,4,0)</f>
        <v xml:space="preserve"> </v>
      </c>
      <c r="F19" s="31">
        <f>VLOOKUP($A19,Sheet1!$A$2:$I$10,5,0)</f>
        <v>22</v>
      </c>
      <c r="G19" s="31">
        <f>VLOOKUP($A19,Sheet1!$A$2:$I$10,6,0)</f>
        <v>25</v>
      </c>
      <c r="H19" s="31">
        <f>VLOOKUP($A19,Sheet1!$A$2:$I$10,7,0)</f>
        <v>29</v>
      </c>
      <c r="I19" s="31">
        <f>VLOOKUP($A19,Sheet1!$A$2:$I$10,8,0)</f>
        <v>27</v>
      </c>
      <c r="J19" s="31">
        <f>VLOOKUP($A19,Sheet1!$A$2:$I$10,9,0)</f>
        <v>26</v>
      </c>
    </row>
    <row r="20" spans="1:10" s="18" customFormat="1">
      <c r="A20" s="10">
        <v>203709</v>
      </c>
      <c r="B20" s="11" t="s">
        <v>6</v>
      </c>
      <c r="C20" s="8" t="s">
        <v>19</v>
      </c>
      <c r="D20" s="31">
        <f>VLOOKUP($A20,Sheet1!$A$2:$I$10,3,0)</f>
        <v>22</v>
      </c>
      <c r="E20" s="31">
        <f>VLOOKUP($A20,Sheet1!$A$2:$I$10,4,0)</f>
        <v>22</v>
      </c>
      <c r="F20" s="31">
        <f>VLOOKUP($A20,Sheet1!$A$2:$I$10,5,0)</f>
        <v>20</v>
      </c>
      <c r="G20" s="31" t="str">
        <f>VLOOKUP($A20,Sheet1!$A$2:$I$10,6,0)</f>
        <v xml:space="preserve"> </v>
      </c>
      <c r="H20" s="31" t="str">
        <f>VLOOKUP($A20,Sheet1!$A$2:$I$10,7,0)</f>
        <v xml:space="preserve"> </v>
      </c>
      <c r="I20" s="31" t="str">
        <f>VLOOKUP($A20,Sheet1!$A$2:$I$10,8,0)</f>
        <v xml:space="preserve"> </v>
      </c>
      <c r="J20" s="31" t="str">
        <f>VLOOKUP($A20,Sheet1!$A$2:$I$10,9,0)</f>
        <v xml:space="preserve"> </v>
      </c>
    </row>
    <row r="21" spans="1:10" s="20" customFormat="1">
      <c r="A21" s="10">
        <v>201261</v>
      </c>
      <c r="B21" s="11" t="s">
        <v>7</v>
      </c>
      <c r="C21" s="8" t="s">
        <v>19</v>
      </c>
      <c r="D21" s="31">
        <f>VLOOKUP($A21,Sheet1!$A$2:$I$10,3,0)</f>
        <v>14</v>
      </c>
      <c r="E21" s="31">
        <f>VLOOKUP($A21,Sheet1!$A$2:$I$10,4,0)</f>
        <v>13</v>
      </c>
      <c r="F21" s="31" t="str">
        <f>VLOOKUP($A21,Sheet1!$A$2:$I$10,5,0)</f>
        <v xml:space="preserve"> </v>
      </c>
      <c r="G21" s="31" t="str">
        <f>VLOOKUP($A21,Sheet1!$A$2:$I$10,6,0)</f>
        <v xml:space="preserve"> </v>
      </c>
      <c r="H21" s="31">
        <f>VLOOKUP($A21,Sheet1!$A$2:$I$10,7,0)</f>
        <v>18</v>
      </c>
      <c r="I21" s="31">
        <f>VLOOKUP($A21,Sheet1!$A$2:$I$10,8,0)</f>
        <v>15</v>
      </c>
      <c r="J21" s="31">
        <f>VLOOKUP($A21,Sheet1!$A$2:$I$10,9,0)</f>
        <v>17</v>
      </c>
    </row>
    <row r="22" spans="1:10" s="20" customFormat="1">
      <c r="A22" s="10">
        <v>203684</v>
      </c>
      <c r="B22" s="11" t="s">
        <v>8</v>
      </c>
      <c r="C22" s="8" t="s">
        <v>19</v>
      </c>
      <c r="D22" s="31">
        <f>VLOOKUP($A22,Sheet1!$A$2:$I$10,3,0)</f>
        <v>18</v>
      </c>
      <c r="E22" s="31" t="str">
        <f>VLOOKUP($A22,Sheet1!$A$2:$I$10,4,0)</f>
        <v xml:space="preserve"> </v>
      </c>
      <c r="F22" s="31" t="str">
        <f>VLOOKUP($A22,Sheet1!$A$2:$I$10,5,0)</f>
        <v xml:space="preserve"> </v>
      </c>
      <c r="G22" s="31">
        <f>VLOOKUP($A22,Sheet1!$A$2:$I$10,6,0)</f>
        <v>20</v>
      </c>
      <c r="H22" s="31">
        <f>VLOOKUP($A22,Sheet1!$A$2:$I$10,7,0)</f>
        <v>17</v>
      </c>
      <c r="I22" s="31" t="str">
        <f>VLOOKUP($A22,Sheet1!$A$2:$I$10,8,0)</f>
        <v xml:space="preserve"> </v>
      </c>
      <c r="J22" s="31" t="str">
        <f>VLOOKUP($A22,Sheet1!$A$2:$I$10,9,0)</f>
        <v xml:space="preserve"> </v>
      </c>
    </row>
    <row r="23" spans="1:10" s="20" customFormat="1">
      <c r="A23" s="10">
        <v>203020</v>
      </c>
      <c r="B23" s="11" t="s">
        <v>9</v>
      </c>
      <c r="C23" s="8" t="s">
        <v>19</v>
      </c>
      <c r="D23" s="31">
        <f>VLOOKUP($A23,Sheet1!$A$2:$I$10,3,0)</f>
        <v>17</v>
      </c>
      <c r="E23" s="31" t="str">
        <f>VLOOKUP($A23,Sheet1!$A$2:$I$10,4,0)</f>
        <v xml:space="preserve"> </v>
      </c>
      <c r="F23" s="31" t="str">
        <f>VLOOKUP($A23,Sheet1!$A$2:$I$10,5,0)</f>
        <v xml:space="preserve"> </v>
      </c>
      <c r="G23" s="31">
        <f>VLOOKUP($A23,Sheet1!$A$2:$I$10,6,0)</f>
        <v>25</v>
      </c>
      <c r="H23" s="31">
        <f>VLOOKUP($A23,Sheet1!$A$2:$I$10,7,0)</f>
        <v>22</v>
      </c>
      <c r="I23" s="31">
        <f>VLOOKUP($A23,Sheet1!$A$2:$I$10,8,0)</f>
        <v>26</v>
      </c>
      <c r="J23" s="31">
        <f>VLOOKUP($A23,Sheet1!$A$2:$I$10,9,0)</f>
        <v>27</v>
      </c>
    </row>
    <row r="24" spans="1:10" s="20" customFormat="1">
      <c r="A24" s="10">
        <v>204019</v>
      </c>
      <c r="B24" s="11" t="s">
        <v>10</v>
      </c>
      <c r="C24" s="8" t="s">
        <v>19</v>
      </c>
      <c r="D24" s="31" t="str">
        <f>VLOOKUP($A24,Sheet1!$A$2:$I$10,3,0)</f>
        <v xml:space="preserve"> </v>
      </c>
      <c r="E24" s="31" t="str">
        <f>VLOOKUP($A24,Sheet1!$A$2:$I$10,4,0)</f>
        <v xml:space="preserve"> </v>
      </c>
      <c r="F24" s="31">
        <f>VLOOKUP($A24,Sheet1!$A$2:$I$10,5,0)</f>
        <v>20</v>
      </c>
      <c r="G24" s="31">
        <f>VLOOKUP($A24,Sheet1!$A$2:$I$10,6,0)</f>
        <v>25</v>
      </c>
      <c r="H24" s="31">
        <f>VLOOKUP($A24,Sheet1!$A$2:$I$10,7,0)</f>
        <v>22</v>
      </c>
      <c r="I24" s="31">
        <f>VLOOKUP($A24,Sheet1!$A$2:$I$10,8,0)</f>
        <v>17</v>
      </c>
      <c r="J24" s="31">
        <f>VLOOKUP($A24,Sheet1!$A$2:$I$10,9,0)</f>
        <v>26</v>
      </c>
    </row>
    <row r="25" spans="1:10" s="20" customFormat="1">
      <c r="A25" s="10">
        <v>202628</v>
      </c>
      <c r="B25" s="11" t="s">
        <v>11</v>
      </c>
      <c r="C25" s="8" t="s">
        <v>19</v>
      </c>
      <c r="D25" s="31">
        <f>VLOOKUP($A25,Sheet1!$A$2:$I$10,3,0)</f>
        <v>0</v>
      </c>
      <c r="E25" s="31">
        <f>VLOOKUP($A25,Sheet1!$A$2:$I$10,4,0)</f>
        <v>0</v>
      </c>
      <c r="F25" s="31">
        <f>VLOOKUP($A25,Sheet1!$A$2:$I$10,5,0)</f>
        <v>6</v>
      </c>
      <c r="G25" s="31" t="str">
        <f>VLOOKUP($A25,Sheet1!$A$2:$I$10,6,0)</f>
        <v xml:space="preserve"> </v>
      </c>
      <c r="H25" s="31" t="str">
        <f>VLOOKUP($A25,Sheet1!$A$2:$I$10,7,0)</f>
        <v xml:space="preserve"> </v>
      </c>
      <c r="I25" s="31" t="str">
        <f>VLOOKUP($A25,Sheet1!$A$2:$I$10,8,0)</f>
        <v xml:space="preserve"> </v>
      </c>
      <c r="J25" s="31" t="str">
        <f>VLOOKUP($A25,Sheet1!$A$2:$I$10,9,0)</f>
        <v xml:space="preserve"> </v>
      </c>
    </row>
    <row r="26" spans="1:10" s="20" customFormat="1">
      <c r="A26" s="21"/>
      <c r="B26" s="22"/>
      <c r="C26" s="22"/>
      <c r="D26" s="19"/>
      <c r="E26" s="19"/>
      <c r="F26" s="19"/>
      <c r="G26" s="19"/>
      <c r="H26" s="19"/>
      <c r="I26" s="19"/>
      <c r="J26" s="19"/>
    </row>
    <row r="27" spans="1:10" s="20" customFormat="1">
      <c r="A27" s="21"/>
      <c r="B27" s="22"/>
      <c r="C27" s="22"/>
      <c r="D27" s="19"/>
      <c r="E27" s="19"/>
      <c r="F27" s="19"/>
      <c r="G27" s="19"/>
      <c r="H27" s="19"/>
      <c r="I27" s="19"/>
      <c r="J27" s="19"/>
    </row>
    <row r="28" spans="1:10" s="20" customFormat="1">
      <c r="A28" s="21"/>
      <c r="B28" s="22"/>
      <c r="C28" s="22"/>
      <c r="D28" s="19"/>
      <c r="E28" s="19"/>
      <c r="F28" s="19"/>
      <c r="G28" s="19"/>
      <c r="H28" s="19"/>
      <c r="I28" s="19"/>
      <c r="J28" s="19"/>
    </row>
    <row r="29" spans="1:10" s="20" customFormat="1">
      <c r="A29" s="21"/>
      <c r="B29" s="22"/>
      <c r="C29" s="22"/>
      <c r="D29" s="19"/>
      <c r="E29" s="19"/>
      <c r="F29" s="19"/>
      <c r="G29" s="19"/>
      <c r="H29" s="19"/>
      <c r="I29" s="19"/>
      <c r="J29" s="19"/>
    </row>
    <row r="30" spans="1:10" s="20" customFormat="1">
      <c r="A30" s="21"/>
      <c r="B30" s="22"/>
      <c r="C30" s="22"/>
      <c r="D30" s="19"/>
      <c r="E30" s="19"/>
      <c r="F30" s="19"/>
      <c r="G30" s="19"/>
      <c r="H30" s="19"/>
      <c r="I30" s="19"/>
      <c r="J30" s="19"/>
    </row>
    <row r="31" spans="1:10" s="20" customFormat="1">
      <c r="A31" s="21"/>
      <c r="B31" s="22"/>
      <c r="C31" s="22"/>
      <c r="D31" s="19"/>
      <c r="E31" s="19"/>
      <c r="F31" s="19"/>
      <c r="G31" s="19"/>
      <c r="H31" s="19"/>
      <c r="I31" s="19"/>
      <c r="J31" s="19"/>
    </row>
    <row r="32" spans="1:10" s="20" customFormat="1">
      <c r="A32" s="21"/>
      <c r="B32" s="22"/>
      <c r="C32" s="22"/>
      <c r="D32" s="19"/>
      <c r="E32" s="19"/>
      <c r="F32" s="19"/>
      <c r="G32" s="19"/>
      <c r="H32" s="19"/>
      <c r="I32" s="19"/>
      <c r="J32" s="19"/>
    </row>
    <row r="33" spans="1:10" s="20" customFormat="1">
      <c r="A33" s="21"/>
      <c r="B33" s="22"/>
      <c r="C33" s="22"/>
      <c r="D33" s="19"/>
      <c r="E33" s="19"/>
      <c r="F33" s="19"/>
      <c r="G33" s="19"/>
      <c r="H33" s="19"/>
      <c r="I33" s="19"/>
      <c r="J33" s="19"/>
    </row>
    <row r="34" spans="1:10" s="20" customFormat="1">
      <c r="A34" s="21"/>
      <c r="B34" s="22"/>
      <c r="C34" s="22"/>
      <c r="D34" s="19"/>
      <c r="E34" s="19"/>
      <c r="F34" s="19"/>
      <c r="G34" s="19"/>
      <c r="H34" s="19"/>
      <c r="I34" s="19"/>
      <c r="J34" s="19"/>
    </row>
    <row r="35" spans="1:10" s="20" customFormat="1">
      <c r="A35" s="21"/>
      <c r="B35" s="22"/>
      <c r="C35" s="22"/>
      <c r="D35" s="19"/>
      <c r="E35" s="19"/>
      <c r="F35" s="19"/>
      <c r="G35" s="19"/>
      <c r="H35" s="19"/>
      <c r="I35" s="19"/>
      <c r="J35" s="19"/>
    </row>
    <row r="36" spans="1:10" s="20" customFormat="1">
      <c r="A36" s="21"/>
      <c r="B36" s="22"/>
      <c r="C36" s="22"/>
      <c r="D36" s="19"/>
      <c r="E36" s="19"/>
      <c r="F36" s="19"/>
      <c r="G36" s="19"/>
      <c r="H36" s="19"/>
      <c r="I36" s="19"/>
      <c r="J36" s="19"/>
    </row>
    <row r="37" spans="1:10" s="18" customFormat="1">
      <c r="A37" s="23"/>
      <c r="B37" s="23"/>
      <c r="C37" s="23"/>
    </row>
    <row r="38" spans="1:10" s="18" customFormat="1">
      <c r="A38" s="23"/>
      <c r="B38" s="23"/>
      <c r="C38" s="23"/>
    </row>
    <row r="39" spans="1:10" s="18" customFormat="1">
      <c r="A39" s="23"/>
      <c r="B39" s="23"/>
      <c r="C39" s="23"/>
    </row>
    <row r="40" spans="1:10" s="18" customFormat="1">
      <c r="A40" s="23"/>
      <c r="B40" s="23"/>
      <c r="C40" s="23"/>
    </row>
    <row r="41" spans="1:10" s="18" customFormat="1">
      <c r="A41" s="23"/>
      <c r="B41" s="23"/>
      <c r="C41" s="23"/>
    </row>
    <row r="42" spans="1:10" s="18" customFormat="1">
      <c r="A42" s="23"/>
      <c r="B42" s="23"/>
      <c r="C42" s="23"/>
    </row>
    <row r="43" spans="1:10" s="18" customFormat="1">
      <c r="A43" s="23"/>
      <c r="B43" s="23"/>
      <c r="C43" s="23"/>
    </row>
    <row r="44" spans="1:10" s="18" customFormat="1">
      <c r="A44" s="23"/>
      <c r="B44" s="23"/>
      <c r="C44" s="23"/>
    </row>
    <row r="45" spans="1:10" s="18" customFormat="1">
      <c r="A45" s="23"/>
      <c r="B45" s="23"/>
      <c r="C45" s="23"/>
    </row>
    <row r="46" spans="1:10" s="18" customFormat="1">
      <c r="A46" s="23"/>
      <c r="B46" s="23"/>
      <c r="C46" s="23"/>
    </row>
    <row r="47" spans="1:10" s="18" customFormat="1">
      <c r="A47" s="23"/>
      <c r="B47" s="23"/>
      <c r="C47" s="23"/>
    </row>
    <row r="48" spans="1:10" s="18" customFormat="1">
      <c r="A48" s="23"/>
      <c r="B48" s="23"/>
      <c r="C48" s="23"/>
    </row>
    <row r="49" spans="1:3" s="18" customFormat="1">
      <c r="A49" s="23"/>
      <c r="B49" s="23"/>
      <c r="C49" s="23"/>
    </row>
    <row r="50" spans="1:3" s="18" customFormat="1">
      <c r="A50" s="23"/>
      <c r="B50" s="23"/>
      <c r="C50" s="23"/>
    </row>
    <row r="51" spans="1:3" s="18" customFormat="1">
      <c r="A51" s="23"/>
      <c r="B51" s="23"/>
      <c r="C51" s="23"/>
    </row>
    <row r="52" spans="1:3" s="18" customFormat="1">
      <c r="A52" s="23"/>
      <c r="B52" s="23"/>
      <c r="C52" s="23"/>
    </row>
    <row r="53" spans="1:3" s="18" customFormat="1">
      <c r="A53" s="23"/>
      <c r="B53" s="23"/>
      <c r="C53" s="23"/>
    </row>
    <row r="54" spans="1:3" s="18" customFormat="1">
      <c r="A54" s="23"/>
      <c r="B54" s="23"/>
      <c r="C54" s="23"/>
    </row>
    <row r="55" spans="1:3" s="18" customFormat="1">
      <c r="A55" s="23"/>
      <c r="B55" s="23"/>
      <c r="C55" s="23"/>
    </row>
    <row r="56" spans="1:3" s="18" customFormat="1">
      <c r="A56" s="23"/>
      <c r="B56" s="23"/>
      <c r="C56" s="23"/>
    </row>
    <row r="57" spans="1:3" s="18" customFormat="1">
      <c r="A57" s="23"/>
      <c r="B57" s="23"/>
      <c r="C57" s="23"/>
    </row>
    <row r="58" spans="1:3" s="18" customFormat="1">
      <c r="A58" s="23"/>
      <c r="B58" s="23"/>
      <c r="C58" s="23"/>
    </row>
    <row r="59" spans="1:3" s="18" customFormat="1">
      <c r="A59" s="23"/>
      <c r="B59" s="23"/>
      <c r="C59" s="23"/>
    </row>
    <row r="60" spans="1:3" s="18" customFormat="1">
      <c r="A60" s="23"/>
      <c r="B60" s="23"/>
      <c r="C60" s="23"/>
    </row>
    <row r="61" spans="1:3" s="18" customFormat="1">
      <c r="A61" s="23"/>
      <c r="B61" s="23"/>
      <c r="C61" s="23"/>
    </row>
    <row r="62" spans="1:3" s="18" customFormat="1">
      <c r="A62" s="23"/>
      <c r="B62" s="23"/>
      <c r="C62" s="23"/>
    </row>
    <row r="63" spans="1:3" s="18" customFormat="1">
      <c r="A63" s="23"/>
      <c r="B63" s="23"/>
      <c r="C63" s="23"/>
    </row>
    <row r="64" spans="1:3" s="18" customFormat="1">
      <c r="A64" s="23"/>
      <c r="B64" s="23"/>
      <c r="C64" s="23"/>
    </row>
    <row r="65" spans="1:3" s="18" customFormat="1">
      <c r="A65" s="23"/>
      <c r="B65" s="23"/>
      <c r="C65" s="23"/>
    </row>
    <row r="66" spans="1:3" s="18" customFormat="1">
      <c r="A66" s="23"/>
      <c r="B66" s="23"/>
      <c r="C66" s="23"/>
    </row>
    <row r="67" spans="1:3" s="18" customFormat="1">
      <c r="A67" s="23"/>
      <c r="B67" s="23"/>
      <c r="C67" s="23"/>
    </row>
    <row r="68" spans="1:3" s="18" customFormat="1">
      <c r="A68" s="23"/>
      <c r="B68" s="23"/>
      <c r="C68" s="23"/>
    </row>
    <row r="69" spans="1:3" s="18" customFormat="1">
      <c r="A69" s="23"/>
      <c r="B69" s="23"/>
      <c r="C69" s="23"/>
    </row>
    <row r="70" spans="1:3" s="18" customFormat="1">
      <c r="A70" s="23"/>
      <c r="B70" s="23"/>
      <c r="C70" s="23"/>
    </row>
    <row r="71" spans="1:3" s="18" customFormat="1">
      <c r="A71" s="23"/>
      <c r="B71" s="23"/>
      <c r="C71" s="23"/>
    </row>
    <row r="72" spans="1:3" s="18" customFormat="1">
      <c r="A72" s="23"/>
      <c r="B72" s="23"/>
      <c r="C72" s="23"/>
    </row>
    <row r="73" spans="1:3" s="18" customFormat="1">
      <c r="A73" s="23"/>
      <c r="B73" s="23"/>
      <c r="C73" s="23"/>
    </row>
    <row r="74" spans="1:3" s="18" customFormat="1">
      <c r="A74" s="23"/>
      <c r="B74" s="23"/>
      <c r="C74" s="23"/>
    </row>
    <row r="75" spans="1:3" s="18" customFormat="1">
      <c r="A75" s="23"/>
      <c r="B75" s="23"/>
      <c r="C75" s="23"/>
    </row>
    <row r="76" spans="1:3" s="18" customFormat="1">
      <c r="A76" s="23"/>
      <c r="B76" s="23"/>
      <c r="C76" s="23"/>
    </row>
    <row r="77" spans="1:3" s="18" customFormat="1">
      <c r="A77" s="23"/>
      <c r="B77" s="23"/>
      <c r="C77" s="23"/>
    </row>
    <row r="78" spans="1:3" s="18" customFormat="1">
      <c r="A78" s="23"/>
      <c r="B78" s="23"/>
      <c r="C78" s="23"/>
    </row>
    <row r="79" spans="1:3" s="18" customFormat="1">
      <c r="A79" s="23"/>
      <c r="B79" s="23"/>
      <c r="C79" s="23"/>
    </row>
    <row r="80" spans="1:3" s="18" customFormat="1">
      <c r="A80" s="23"/>
      <c r="B80" s="23"/>
      <c r="C80" s="23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</sheetData>
  <protectedRanges>
    <protectedRange password="ED04" sqref="A13:C15" name="Range1_1_1_1_4_1"/>
  </protectedRanges>
  <phoneticPr fontId="21" type="noConversion"/>
  <conditionalFormatting sqref="D4:J12">
    <cfRule type="cellIs" dxfId="9" priority="7" stopIfTrue="1" operator="lessThan">
      <formula>15</formula>
    </cfRule>
    <cfRule type="cellIs" dxfId="8" priority="8" stopIfTrue="1" operator="greaterThan">
      <formula>17</formula>
    </cfRule>
  </conditionalFormatting>
  <conditionalFormatting sqref="D17:J25">
    <cfRule type="cellIs" dxfId="7" priority="3" stopIfTrue="1" operator="greaterThan">
      <formula>17</formula>
    </cfRule>
    <cfRule type="cellIs" dxfId="6" priority="2" stopIfTrue="1" operator="lessThan">
      <formula>15</formula>
    </cfRule>
  </conditionalFormatting>
  <conditionalFormatting sqref="D16:J25">
    <cfRule type="cellIs" dxfId="5" priority="1" stopIfTrue="1" operator="equal">
      <formula>" 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Calls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46869</dc:creator>
  <cp:lastModifiedBy>laxman</cp:lastModifiedBy>
  <dcterms:created xsi:type="dcterms:W3CDTF">2012-02-18T06:57:45Z</dcterms:created>
  <dcterms:modified xsi:type="dcterms:W3CDTF">2012-02-18T09:46:03Z</dcterms:modified>
</cp:coreProperties>
</file>