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80" yWindow="4485" windowWidth="19020" windowHeight="5820" tabRatio="766"/>
  </bookViews>
  <sheets>
    <sheet name="Template" sheetId="1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0">Template!$A$1:$P$30</definedName>
  </definedNames>
  <calcPr calcId="125725"/>
</workbook>
</file>

<file path=xl/calcChain.xml><?xml version="1.0" encoding="utf-8"?>
<calcChain xmlns="http://schemas.openxmlformats.org/spreadsheetml/2006/main">
  <c r="M18" i="1"/>
  <c r="M19"/>
  <c r="M20"/>
  <c r="M21"/>
  <c r="M22"/>
  <c r="M23"/>
  <c r="M24"/>
  <c r="M25"/>
  <c r="M26"/>
  <c r="M27"/>
  <c r="M28"/>
  <c r="M17"/>
  <c r="L18"/>
  <c r="L19"/>
  <c r="L20"/>
  <c r="L21"/>
  <c r="L22"/>
  <c r="L23"/>
  <c r="L24"/>
  <c r="L25"/>
  <c r="L26"/>
  <c r="L27"/>
  <c r="L28"/>
  <c r="L17"/>
  <c r="D18"/>
  <c r="D17"/>
  <c r="BC3"/>
  <c r="BC4"/>
  <c r="BC5"/>
  <c r="BC6"/>
  <c r="BC7"/>
  <c r="BC8"/>
  <c r="BC9"/>
  <c r="BC10"/>
  <c r="BC11"/>
  <c r="BC12"/>
  <c r="BC13"/>
  <c r="BC2"/>
  <c r="BB3"/>
  <c r="BB4"/>
  <c r="BB5"/>
  <c r="BB6"/>
  <c r="BB7"/>
  <c r="BB8"/>
  <c r="BB9"/>
  <c r="BB10"/>
  <c r="BB11"/>
  <c r="BB12"/>
  <c r="BB13"/>
  <c r="BB2"/>
  <c r="BA3"/>
  <c r="BA4"/>
  <c r="BA5"/>
  <c r="BA6"/>
  <c r="BA7"/>
  <c r="BA8"/>
  <c r="BA9"/>
  <c r="BA10"/>
  <c r="BA11"/>
  <c r="BA12"/>
  <c r="BA13"/>
  <c r="BA2"/>
  <c r="AZ3"/>
  <c r="AZ4"/>
  <c r="AZ5"/>
  <c r="AZ6"/>
  <c r="AZ7"/>
  <c r="AZ8"/>
  <c r="AZ9"/>
  <c r="AZ10"/>
  <c r="AZ11"/>
  <c r="AZ12"/>
  <c r="AZ13"/>
  <c r="AZ2"/>
  <c r="AY3"/>
  <c r="AY4"/>
  <c r="AY5"/>
  <c r="AY6"/>
  <c r="AY7"/>
  <c r="AY8"/>
  <c r="AY9"/>
  <c r="AY10"/>
  <c r="AY11"/>
  <c r="AY12"/>
  <c r="AY13"/>
  <c r="AY2"/>
  <c r="AX3"/>
  <c r="AX4"/>
  <c r="AX5"/>
  <c r="AX6"/>
  <c r="AX7"/>
  <c r="AX8"/>
  <c r="AX9"/>
  <c r="AX10"/>
  <c r="AX11"/>
  <c r="AX12"/>
  <c r="AX13"/>
  <c r="AX2"/>
  <c r="AW3"/>
  <c r="AW4"/>
  <c r="AW5"/>
  <c r="AW6"/>
  <c r="AW7"/>
  <c r="AW8"/>
  <c r="AW9"/>
  <c r="AW10"/>
  <c r="AW11"/>
  <c r="AW12"/>
  <c r="AW13"/>
  <c r="AW2"/>
  <c r="AV3"/>
  <c r="AV4"/>
  <c r="AV5"/>
  <c r="AV6"/>
  <c r="AV7"/>
  <c r="AV8"/>
  <c r="AV9"/>
  <c r="AV10"/>
  <c r="AV11"/>
  <c r="AV12"/>
  <c r="AV13"/>
  <c r="AV2"/>
  <c r="AU3"/>
  <c r="AU4"/>
  <c r="AU5"/>
  <c r="AU6"/>
  <c r="AU7"/>
  <c r="AU8"/>
  <c r="AU9"/>
  <c r="AU10"/>
  <c r="AU11"/>
  <c r="AU12"/>
  <c r="AU13"/>
  <c r="AU2"/>
  <c r="AT3"/>
  <c r="AT4"/>
  <c r="AT5"/>
  <c r="AT6"/>
  <c r="AT7"/>
  <c r="AT8"/>
  <c r="AT9"/>
  <c r="AT10"/>
  <c r="AT11"/>
  <c r="AT12"/>
  <c r="AT13"/>
  <c r="AT2"/>
  <c r="AS3"/>
  <c r="AS4"/>
  <c r="AS5"/>
  <c r="AS6"/>
  <c r="AS7"/>
  <c r="AS8"/>
  <c r="AS9"/>
  <c r="AS10"/>
  <c r="AS11"/>
  <c r="AS12"/>
  <c r="AS13"/>
  <c r="AS2"/>
  <c r="AR3"/>
  <c r="AR4"/>
  <c r="AR5"/>
  <c r="AR6"/>
  <c r="AR7"/>
  <c r="AR8"/>
  <c r="AR9"/>
  <c r="AR10"/>
  <c r="AR11"/>
  <c r="AR12"/>
  <c r="AR13"/>
  <c r="AR2"/>
  <c r="AQ3"/>
  <c r="AQ4"/>
  <c r="AQ5"/>
  <c r="AQ6"/>
  <c r="AQ7"/>
  <c r="AQ8"/>
  <c r="AQ9"/>
  <c r="AQ10"/>
  <c r="AQ11"/>
  <c r="AQ12"/>
  <c r="AQ13"/>
  <c r="AQ2"/>
  <c r="AP3"/>
  <c r="AP4"/>
  <c r="AP5"/>
  <c r="AP6"/>
  <c r="AP7"/>
  <c r="AP8"/>
  <c r="AP9"/>
  <c r="AP10"/>
  <c r="AP11"/>
  <c r="AP12"/>
  <c r="AP13"/>
  <c r="AP2"/>
  <c r="AO3"/>
  <c r="AO4"/>
  <c r="AO5"/>
  <c r="AO6"/>
  <c r="AO7"/>
  <c r="AO8"/>
  <c r="AO9"/>
  <c r="AO10"/>
  <c r="AO11"/>
  <c r="AO12"/>
  <c r="AO13"/>
  <c r="AO2"/>
  <c r="AN3"/>
  <c r="AN4"/>
  <c r="AN5"/>
  <c r="AN6"/>
  <c r="AN7"/>
  <c r="AN8"/>
  <c r="AN9"/>
  <c r="AN10"/>
  <c r="AN11"/>
  <c r="AN12"/>
  <c r="AN13"/>
  <c r="AN2"/>
  <c r="AM3"/>
  <c r="AM4"/>
  <c r="AM5"/>
  <c r="AM6"/>
  <c r="AM7"/>
  <c r="AM8"/>
  <c r="AM9"/>
  <c r="AM10"/>
  <c r="AM11"/>
  <c r="AM12"/>
  <c r="AM13"/>
  <c r="AM2"/>
  <c r="AL3"/>
  <c r="AL4"/>
  <c r="AL5"/>
  <c r="AL6"/>
  <c r="AL7"/>
  <c r="AL8"/>
  <c r="AL9"/>
  <c r="AL10"/>
  <c r="AL11"/>
  <c r="AL12"/>
  <c r="AL13"/>
  <c r="AL2"/>
  <c r="AK4"/>
  <c r="AK5"/>
  <c r="AK6"/>
  <c r="AK7"/>
  <c r="AK8"/>
  <c r="AK9"/>
  <c r="AK10"/>
  <c r="AK11"/>
  <c r="AK12"/>
  <c r="AK13"/>
  <c r="AK3"/>
  <c r="AK2"/>
  <c r="AJ13"/>
  <c r="AJ12"/>
  <c r="AJ11"/>
  <c r="AJ10"/>
  <c r="AJ9"/>
  <c r="AJ8"/>
  <c r="AJ7"/>
  <c r="AJ6"/>
  <c r="AJ5"/>
  <c r="AJ4"/>
  <c r="AJ3"/>
  <c r="AJ2"/>
  <c r="AI13"/>
  <c r="AI12"/>
  <c r="AI11"/>
  <c r="AI10"/>
  <c r="AI9"/>
  <c r="AI8"/>
  <c r="AI7"/>
  <c r="AI6"/>
  <c r="AI5"/>
  <c r="AI4"/>
  <c r="AI3"/>
  <c r="AI2"/>
  <c r="AH13"/>
  <c r="AH12"/>
  <c r="AH11"/>
  <c r="AH10"/>
  <c r="AH9"/>
  <c r="AH8"/>
  <c r="AH7"/>
  <c r="AH6"/>
  <c r="AH5"/>
  <c r="AH4"/>
  <c r="AH3"/>
  <c r="AH2"/>
  <c r="P17"/>
  <c r="P28"/>
  <c r="P27"/>
  <c r="P26"/>
  <c r="P25"/>
  <c r="P24"/>
  <c r="P23"/>
  <c r="P22"/>
  <c r="P21"/>
  <c r="P20"/>
  <c r="P19"/>
  <c r="P18"/>
</calcChain>
</file>

<file path=xl/sharedStrings.xml><?xml version="1.0" encoding="utf-8"?>
<sst xmlns="http://schemas.openxmlformats.org/spreadsheetml/2006/main" count="95" uniqueCount="81">
  <si>
    <t>UNIT</t>
  </si>
  <si>
    <t>PPICC</t>
  </si>
  <si>
    <t>CCU</t>
  </si>
  <si>
    <t>IMC</t>
  </si>
  <si>
    <t>TELE</t>
  </si>
  <si>
    <t xml:space="preserve">ORTHO </t>
  </si>
  <si>
    <t>RHU</t>
  </si>
  <si>
    <t>GI</t>
  </si>
  <si>
    <t>MED SURG</t>
  </si>
  <si>
    <t>ACE</t>
  </si>
  <si>
    <t>ONC</t>
  </si>
  <si>
    <t>PUL</t>
  </si>
  <si>
    <t>NEURO</t>
  </si>
  <si>
    <t>Weekly Results</t>
  </si>
  <si>
    <t>Monthly Results</t>
  </si>
  <si>
    <t>Feb</t>
  </si>
  <si>
    <t>March</t>
  </si>
  <si>
    <t>April</t>
  </si>
  <si>
    <t xml:space="preserve">May </t>
  </si>
  <si>
    <t xml:space="preserve">June </t>
  </si>
  <si>
    <t xml:space="preserve">July </t>
  </si>
  <si>
    <t>Aug</t>
  </si>
  <si>
    <t>Sept</t>
  </si>
  <si>
    <t xml:space="preserve">Oct </t>
  </si>
  <si>
    <t>Nov</t>
  </si>
  <si>
    <t>Dec</t>
  </si>
  <si>
    <t>Jan</t>
  </si>
  <si>
    <t>YTD</t>
  </si>
  <si>
    <t>2011 Unit Target</t>
  </si>
  <si>
    <t>Jan 2-8</t>
  </si>
  <si>
    <t>Jan 9-15</t>
  </si>
  <si>
    <t>Jan 16-22</t>
  </si>
  <si>
    <t>Jan 23-29</t>
  </si>
  <si>
    <t>Jan 30-Feb 5</t>
  </si>
  <si>
    <t>Feb 6- Feb 12</t>
  </si>
  <si>
    <t>Feb 13-Feb 19</t>
  </si>
  <si>
    <t>Feb 20-Feb 26</t>
  </si>
  <si>
    <t>Feb 27-Mar 5</t>
  </si>
  <si>
    <t>Mar 6-Mar 12</t>
  </si>
  <si>
    <t>Mar 13-Mar 19</t>
  </si>
  <si>
    <t>Mar 20-Mar 26</t>
  </si>
  <si>
    <t>Mar 27 -Apr 2</t>
  </si>
  <si>
    <t>Apr 3-Apr 9</t>
  </si>
  <si>
    <t xml:space="preserve">Apr 10-Apr 16 </t>
  </si>
  <si>
    <t>Apr17-Apr23</t>
  </si>
  <si>
    <t>Apr 24-Apr 30</t>
  </si>
  <si>
    <t>May 1-7</t>
  </si>
  <si>
    <t>May 8-14</t>
  </si>
  <si>
    <t>May 15-21</t>
  </si>
  <si>
    <t>May 22-28</t>
  </si>
  <si>
    <t>May 29-June 4</t>
  </si>
  <si>
    <t>Jun 5-11</t>
  </si>
  <si>
    <t>Jun 12-18</t>
  </si>
  <si>
    <t>Jun 19-25</t>
  </si>
  <si>
    <t>Jun 26-Jul 2</t>
  </si>
  <si>
    <t>Jul 3-9</t>
  </si>
  <si>
    <t>Jul 10-16</t>
  </si>
  <si>
    <t>Jul 17-23</t>
  </si>
  <si>
    <t>Jul 24-30</t>
  </si>
  <si>
    <t>Jul 31- Aug 6</t>
  </si>
  <si>
    <t>Aug 7- Aug 13</t>
  </si>
  <si>
    <t>Aug 14- Aug 20</t>
  </si>
  <si>
    <t>Aug 21-27</t>
  </si>
  <si>
    <t>Aug 28-Sept 3</t>
  </si>
  <si>
    <t>Sept 11-17</t>
  </si>
  <si>
    <t>Sept 18-24</t>
  </si>
  <si>
    <t>Sept 25-Oct 1</t>
  </si>
  <si>
    <t>Oct 2-Oct 8</t>
  </si>
  <si>
    <t>Sept 4- Sept 10</t>
  </si>
  <si>
    <t>Oct 9- Oct 15</t>
  </si>
  <si>
    <t>Oct 16- Oct 22</t>
  </si>
  <si>
    <t>Oct 23- Oct 29</t>
  </si>
  <si>
    <t>Oct 30-Nov 5</t>
  </si>
  <si>
    <t>Nov 6- Nov 12</t>
  </si>
  <si>
    <t>Nov 13- Nov 19</t>
  </si>
  <si>
    <t>Nov 20-Nov 26</t>
  </si>
  <si>
    <t>Nov 27- Dec 3</t>
  </si>
  <si>
    <t>Dec 4- Dec 10</t>
  </si>
  <si>
    <t>Dec 11- Dec 17</t>
  </si>
  <si>
    <t>Dec 18- Dec 24</t>
  </si>
  <si>
    <t xml:space="preserve">Dec 25- Dec 31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</si>
</sst>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name val="Cambria"/>
      <family val="1"/>
    </font>
    <font>
      <sz val="11"/>
      <name val="Cambria"/>
      <family val="1"/>
    </font>
    <font>
      <b/>
      <sz val="12"/>
      <name val="Cambria"/>
      <family val="1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 applyProtection="1">
      <alignment vertical="center"/>
    </xf>
    <xf numFmtId="2" fontId="1" fillId="3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vertical="center"/>
    </xf>
    <xf numFmtId="2" fontId="2" fillId="3" borderId="1" xfId="0" applyNumberFormat="1" applyFont="1" applyFill="1" applyBorder="1" applyAlignment="1" applyProtection="1">
      <alignment horizontal="center" vertical="center"/>
    </xf>
    <xf numFmtId="0" fontId="5" fillId="4" borderId="2" xfId="0" applyFont="1" applyFill="1" applyBorder="1"/>
    <xf numFmtId="2" fontId="1" fillId="3" borderId="3" xfId="0" applyNumberFormat="1" applyFont="1" applyFill="1" applyBorder="1" applyAlignment="1" applyProtection="1">
      <alignment horizontal="center" vertical="center" wrapText="1"/>
    </xf>
    <xf numFmtId="2" fontId="2" fillId="3" borderId="3" xfId="0" applyNumberFormat="1" applyFont="1" applyFill="1" applyBorder="1" applyAlignment="1" applyProtection="1">
      <alignment horizontal="center" vertical="center"/>
    </xf>
    <xf numFmtId="0" fontId="0" fillId="0" borderId="1" xfId="0" applyBorder="1"/>
    <xf numFmtId="0" fontId="3" fillId="2" borderId="1" xfId="0" applyFont="1" applyFill="1" applyBorder="1" applyAlignment="1" applyProtection="1">
      <alignment horizontal="center"/>
    </xf>
    <xf numFmtId="2" fontId="3" fillId="2" borderId="1" xfId="0" applyNumberFormat="1" applyFont="1" applyFill="1" applyBorder="1" applyAlignment="1" applyProtection="1">
      <alignment horizontal="center" wrapText="1"/>
    </xf>
    <xf numFmtId="0" fontId="6" fillId="2" borderId="1" xfId="0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16" fontId="0" fillId="0" borderId="1" xfId="0" applyNumberFormat="1" applyBorder="1" applyAlignment="1">
      <alignment wrapText="1"/>
    </xf>
    <xf numFmtId="0" fontId="5" fillId="4" borderId="2" xfId="0" applyFont="1" applyFill="1" applyBorder="1" applyAlignment="1">
      <alignment wrapText="1"/>
    </xf>
    <xf numFmtId="2" fontId="2" fillId="5" borderId="3" xfId="0" applyNumberFormat="1" applyFont="1" applyFill="1" applyBorder="1" applyAlignment="1" applyProtection="1">
      <alignment horizontal="center" vertical="center"/>
    </xf>
    <xf numFmtId="0" fontId="2" fillId="3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Border="1" applyAlignment="1">
      <alignment horizontal="center"/>
    </xf>
    <xf numFmtId="2" fontId="2" fillId="0" borderId="1" xfId="0" applyNumberFormat="1" applyFont="1" applyBorder="1" applyAlignment="1" applyProtection="1">
      <alignment horizontal="center" vertical="center"/>
    </xf>
    <xf numFmtId="2" fontId="7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7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NHPPD\2011%20NHPPD%20Summaries\2011%20AD%20Weekly%20and%20Monthly%20Summari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an 2-Jan 8, 2011"/>
      <sheetName val="Jan 9- Jan 15, 2011"/>
      <sheetName val="Jan 16-Jan 22, 2011"/>
      <sheetName val="Jan 23-Jan 29, 2011"/>
      <sheetName val="Jan 30-Feb 5, 2011"/>
      <sheetName val="Feb 6-Feb 12, 2011"/>
      <sheetName val="Feb 13-Feb 19, 2011"/>
      <sheetName val="Feb 20-Feb 26, 2011"/>
      <sheetName val="Feb 27-Mar 05, 2011"/>
      <sheetName val="Mar 06-Mar 12, 2011"/>
      <sheetName val="Mar 13-Mar 19, 2011"/>
      <sheetName val="Mar 20-Mar 26, 2011"/>
      <sheetName val="Mar 27-Apr 2, 2011"/>
      <sheetName val="Apr 3-Apr 9, 2011"/>
      <sheetName val="Apr 10-Apr 16, 2011"/>
      <sheetName val="Apr 17-Apr 23, 2011"/>
      <sheetName val="Apr 24-Apr 30, 2011"/>
      <sheetName val="May 1-May 7, 2011"/>
      <sheetName val="May 8- May 14, 2011"/>
      <sheetName val="May 15-May 21, 2011"/>
      <sheetName val="May 22-May 28, 2011"/>
      <sheetName val="May 29-June 4, 2011"/>
      <sheetName val="June 5-June 11, 2011"/>
      <sheetName val="June 12-June 18, 2011"/>
      <sheetName val="June 19-June 25, 2011"/>
      <sheetName val="June 26-July 2, 2011"/>
      <sheetName val="July 3-July 9, 2011"/>
      <sheetName val="July 10-July16, 2011"/>
      <sheetName val="July 17- July 23, 2011"/>
      <sheetName val="July 24-July 30th, 2011"/>
      <sheetName val="July 31-Aug 6, 2011"/>
      <sheetName val="Aug 7- Aug 13, 2011"/>
      <sheetName val="Aug 14-Aug 20, 2011"/>
      <sheetName val="Aug 21-Aug 27, 2011"/>
      <sheetName val="Aug 28-Sept 3, 2011"/>
      <sheetName val="Sept 4- Sept 10, 2011"/>
      <sheetName val="Sept 11- Sept 17, 2011"/>
      <sheetName val="Sept 18- Sept 24, 2011"/>
      <sheetName val="Sept 25- Oct 1, 2011"/>
      <sheetName val="Oct 2-Oct 8,2011"/>
      <sheetName val="Oct 9-Oct 15, 2011"/>
      <sheetName val="Oct 16-Oct 22, 2011"/>
      <sheetName val="Oct 23-Oct 29, 2011"/>
      <sheetName val="Oct 30-Nov 5, 2011"/>
      <sheetName val="Nov 6-Nov 12, 2011"/>
      <sheetName val="Nov 13-Nov 19, 2011"/>
      <sheetName val="Nov 20-Nov 26, 2011"/>
      <sheetName val="Nov 27 -Dec 3, 2011"/>
      <sheetName val="Dec 4-Dec 10, 2011"/>
      <sheetName val="Dec 11-Dec 17, 2011"/>
      <sheetName val="Dec 18-Dec 24, 2011"/>
      <sheetName val="Dec 25-Dec 31, 2011"/>
    </sheetNames>
    <sheetDataSet>
      <sheetData sheetId="0"/>
      <sheetData sheetId="1"/>
      <sheetData sheetId="2"/>
      <sheetData sheetId="3">
        <row r="5">
          <cell r="E5">
            <v>12.362499999999999</v>
          </cell>
        </row>
        <row r="6">
          <cell r="E6">
            <v>16.197500000000002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5">
          <cell r="C5">
            <v>11.879999999999999</v>
          </cell>
        </row>
        <row r="6">
          <cell r="C6">
            <v>16.5</v>
          </cell>
        </row>
        <row r="7">
          <cell r="C7">
            <v>10.4</v>
          </cell>
        </row>
        <row r="8">
          <cell r="C8">
            <v>8.75</v>
          </cell>
        </row>
        <row r="9">
          <cell r="C9">
            <v>10.01</v>
          </cell>
        </row>
        <row r="10">
          <cell r="C10">
            <v>7.1999999999999993</v>
          </cell>
        </row>
        <row r="11">
          <cell r="C11">
            <v>8.84</v>
          </cell>
        </row>
        <row r="12">
          <cell r="C12">
            <v>6.25</v>
          </cell>
        </row>
        <row r="13">
          <cell r="C13">
            <v>8.14</v>
          </cell>
        </row>
        <row r="14">
          <cell r="C14">
            <v>10.199999999999999</v>
          </cell>
        </row>
        <row r="15">
          <cell r="C15">
            <v>9.4600000000000009</v>
          </cell>
        </row>
        <row r="16">
          <cell r="C16">
            <v>9.5500000000000007</v>
          </cell>
        </row>
      </sheetData>
      <sheetData sheetId="31">
        <row r="5">
          <cell r="C5">
            <v>13.59</v>
          </cell>
        </row>
        <row r="6">
          <cell r="C6">
            <v>15.86</v>
          </cell>
        </row>
        <row r="7">
          <cell r="C7">
            <v>9.92</v>
          </cell>
        </row>
        <row r="8">
          <cell r="C8">
            <v>8.9</v>
          </cell>
        </row>
        <row r="9">
          <cell r="C9">
            <v>9.3000000000000007</v>
          </cell>
        </row>
        <row r="10">
          <cell r="C10">
            <v>6.58</v>
          </cell>
        </row>
        <row r="11">
          <cell r="C11">
            <v>10.07</v>
          </cell>
        </row>
        <row r="12">
          <cell r="C12">
            <v>6.7</v>
          </cell>
        </row>
        <row r="13">
          <cell r="C13">
            <v>8.43</v>
          </cell>
        </row>
        <row r="14">
          <cell r="C14">
            <v>9.09</v>
          </cell>
        </row>
        <row r="15">
          <cell r="C15">
            <v>8.4400000000000013</v>
          </cell>
        </row>
        <row r="16">
          <cell r="C16">
            <v>8.91</v>
          </cell>
        </row>
      </sheetData>
      <sheetData sheetId="32">
        <row r="5">
          <cell r="C5">
            <v>12.96</v>
          </cell>
        </row>
        <row r="6">
          <cell r="C6">
            <v>16.740000000000002</v>
          </cell>
        </row>
        <row r="7">
          <cell r="C7">
            <v>10.27</v>
          </cell>
        </row>
        <row r="8">
          <cell r="C8">
            <v>7.67</v>
          </cell>
        </row>
        <row r="9">
          <cell r="C9">
            <v>0</v>
          </cell>
        </row>
        <row r="10">
          <cell r="C10">
            <v>7.13</v>
          </cell>
        </row>
        <row r="11">
          <cell r="C11">
            <v>0</v>
          </cell>
        </row>
        <row r="12">
          <cell r="C12">
            <v>6.4499999999999993</v>
          </cell>
        </row>
        <row r="13">
          <cell r="C13">
            <v>8.32</v>
          </cell>
        </row>
        <row r="14">
          <cell r="C14">
            <v>9.0399999999999991</v>
          </cell>
        </row>
        <row r="15">
          <cell r="C15">
            <v>8.7800000000000011</v>
          </cell>
        </row>
        <row r="16">
          <cell r="C16">
            <v>9.57</v>
          </cell>
        </row>
      </sheetData>
      <sheetData sheetId="33">
        <row r="5">
          <cell r="A5" t="str">
            <v>PPICC</v>
          </cell>
          <cell r="C5">
            <v>13.47</v>
          </cell>
        </row>
        <row r="6">
          <cell r="A6" t="str">
            <v>CCU</v>
          </cell>
          <cell r="B6">
            <v>18.399999999999999</v>
          </cell>
          <cell r="C6">
            <v>17.950000000000003</v>
          </cell>
        </row>
        <row r="7">
          <cell r="A7" t="str">
            <v>IMC</v>
          </cell>
          <cell r="B7">
            <v>9.5</v>
          </cell>
          <cell r="C7">
            <v>11.07</v>
          </cell>
        </row>
        <row r="8">
          <cell r="A8" t="str">
            <v>TELE</v>
          </cell>
          <cell r="B8">
            <v>8.82</v>
          </cell>
          <cell r="C8">
            <v>8.89</v>
          </cell>
        </row>
        <row r="9">
          <cell r="A9" t="str">
            <v xml:space="preserve">ORTHO </v>
          </cell>
          <cell r="B9">
            <v>8.77</v>
          </cell>
          <cell r="C9">
            <v>9.43</v>
          </cell>
        </row>
        <row r="10">
          <cell r="A10" t="str">
            <v>RHU</v>
          </cell>
          <cell r="B10">
            <v>7</v>
          </cell>
          <cell r="C10">
            <v>6.6300000000000008</v>
          </cell>
        </row>
        <row r="11">
          <cell r="A11" t="str">
            <v>GI</v>
          </cell>
          <cell r="B11">
            <v>8.56</v>
          </cell>
          <cell r="C11">
            <v>9.2100000000000009</v>
          </cell>
        </row>
        <row r="12">
          <cell r="A12" t="str">
            <v>MED SURG</v>
          </cell>
          <cell r="B12">
            <v>6.7</v>
          </cell>
          <cell r="C12">
            <v>5.9700000000000006</v>
          </cell>
        </row>
        <row r="13">
          <cell r="A13" t="str">
            <v>ACE</v>
          </cell>
          <cell r="B13">
            <v>8.24</v>
          </cell>
          <cell r="C13">
            <v>8.41</v>
          </cell>
        </row>
        <row r="14">
          <cell r="A14" t="str">
            <v>ONC</v>
          </cell>
          <cell r="B14">
            <v>8.9</v>
          </cell>
          <cell r="C14">
            <v>9.1999999999999993</v>
          </cell>
        </row>
        <row r="15">
          <cell r="A15" t="str">
            <v>PUL</v>
          </cell>
          <cell r="B15">
            <v>8.49</v>
          </cell>
          <cell r="C15">
            <v>9.73</v>
          </cell>
        </row>
        <row r="16">
          <cell r="A16" t="str">
            <v>NEURO</v>
          </cell>
          <cell r="B16">
            <v>8.58</v>
          </cell>
          <cell r="C16">
            <v>9.42</v>
          </cell>
        </row>
      </sheetData>
      <sheetData sheetId="34">
        <row r="5">
          <cell r="A5" t="str">
            <v>PPICC</v>
          </cell>
          <cell r="C5">
            <v>15.96</v>
          </cell>
        </row>
        <row r="6">
          <cell r="A6" t="str">
            <v>CCU</v>
          </cell>
          <cell r="B6">
            <v>18.399999999999999</v>
          </cell>
          <cell r="C6">
            <v>18.830000000000002</v>
          </cell>
        </row>
        <row r="7">
          <cell r="A7" t="str">
            <v>IMC</v>
          </cell>
          <cell r="B7">
            <v>9.5</v>
          </cell>
          <cell r="C7">
            <v>9.31</v>
          </cell>
        </row>
        <row r="8">
          <cell r="A8" t="str">
            <v>TELE</v>
          </cell>
          <cell r="B8">
            <v>8.82</v>
          </cell>
          <cell r="C8">
            <v>8.91</v>
          </cell>
        </row>
        <row r="9">
          <cell r="A9" t="str">
            <v xml:space="preserve">ORTHO </v>
          </cell>
          <cell r="B9">
            <v>8.77</v>
          </cell>
          <cell r="C9">
            <v>9.25</v>
          </cell>
        </row>
        <row r="10">
          <cell r="A10" t="str">
            <v>RHU</v>
          </cell>
          <cell r="B10">
            <v>7</v>
          </cell>
          <cell r="C10">
            <v>6.92</v>
          </cell>
        </row>
        <row r="11">
          <cell r="A11" t="str">
            <v>GI</v>
          </cell>
          <cell r="B11">
            <v>8.56</v>
          </cell>
          <cell r="C11">
            <v>9.4</v>
          </cell>
        </row>
        <row r="12">
          <cell r="A12" t="str">
            <v>MED SURG</v>
          </cell>
          <cell r="B12">
            <v>6.7</v>
          </cell>
          <cell r="C12">
            <v>6.5</v>
          </cell>
        </row>
        <row r="13">
          <cell r="A13" t="str">
            <v>ACE</v>
          </cell>
          <cell r="B13">
            <v>8.24</v>
          </cell>
          <cell r="C13">
            <v>8.7800000000000011</v>
          </cell>
        </row>
        <row r="14">
          <cell r="A14" t="str">
            <v>ONC</v>
          </cell>
          <cell r="B14">
            <v>8.9</v>
          </cell>
          <cell r="C14">
            <v>9.1499999999999986</v>
          </cell>
        </row>
        <row r="15">
          <cell r="A15" t="str">
            <v>PUL</v>
          </cell>
          <cell r="B15">
            <v>8.49</v>
          </cell>
          <cell r="C15">
            <v>9.89</v>
          </cell>
        </row>
        <row r="16">
          <cell r="A16" t="str">
            <v>NEURO</v>
          </cell>
          <cell r="B16">
            <v>8.58</v>
          </cell>
          <cell r="C16">
            <v>9.9700000000000006</v>
          </cell>
        </row>
      </sheetData>
      <sheetData sheetId="35">
        <row r="5">
          <cell r="A5" t="str">
            <v>PPICC</v>
          </cell>
          <cell r="C5">
            <v>13.59</v>
          </cell>
        </row>
        <row r="6">
          <cell r="A6" t="str">
            <v>CCU</v>
          </cell>
          <cell r="B6">
            <v>18.399999999999999</v>
          </cell>
          <cell r="C6">
            <v>17</v>
          </cell>
        </row>
        <row r="7">
          <cell r="A7" t="str">
            <v>IMC</v>
          </cell>
          <cell r="B7">
            <v>9.5</v>
          </cell>
          <cell r="C7">
            <v>10.59</v>
          </cell>
        </row>
        <row r="8">
          <cell r="A8" t="str">
            <v>TELE</v>
          </cell>
          <cell r="B8">
            <v>8.82</v>
          </cell>
          <cell r="C8">
            <v>8.84</v>
          </cell>
        </row>
        <row r="9">
          <cell r="A9" t="str">
            <v xml:space="preserve">ORTHO </v>
          </cell>
          <cell r="B9">
            <v>8.77</v>
          </cell>
          <cell r="C9">
            <v>9.52</v>
          </cell>
        </row>
        <row r="10">
          <cell r="A10" t="str">
            <v>RHU</v>
          </cell>
          <cell r="B10">
            <v>7</v>
          </cell>
          <cell r="C10">
            <v>6.76</v>
          </cell>
        </row>
        <row r="11">
          <cell r="A11" t="str">
            <v>GI</v>
          </cell>
          <cell r="B11">
            <v>8.56</v>
          </cell>
          <cell r="C11">
            <v>10.129999999999999</v>
          </cell>
        </row>
        <row r="12">
          <cell r="A12" t="str">
            <v>MED SURG</v>
          </cell>
          <cell r="B12">
            <v>6.7</v>
          </cell>
          <cell r="C12">
            <v>6.1999999999999993</v>
          </cell>
        </row>
        <row r="13">
          <cell r="A13" t="str">
            <v>ACE</v>
          </cell>
          <cell r="B13">
            <v>8.24</v>
          </cell>
          <cell r="C13">
            <v>8.8500000000000014</v>
          </cell>
        </row>
        <row r="14">
          <cell r="A14" t="str">
            <v>ONC</v>
          </cell>
          <cell r="B14">
            <v>8.9</v>
          </cell>
          <cell r="C14">
            <v>9.52</v>
          </cell>
        </row>
        <row r="15">
          <cell r="A15" t="str">
            <v>PUL</v>
          </cell>
          <cell r="B15">
            <v>8.49</v>
          </cell>
          <cell r="C15">
            <v>9.75</v>
          </cell>
        </row>
        <row r="16">
          <cell r="A16" t="str">
            <v>NEURO</v>
          </cell>
          <cell r="B16">
            <v>8.58</v>
          </cell>
          <cell r="C16">
            <v>9.27</v>
          </cell>
        </row>
      </sheetData>
      <sheetData sheetId="36">
        <row r="5">
          <cell r="A5" t="str">
            <v>PPICC</v>
          </cell>
          <cell r="C5">
            <v>15.48</v>
          </cell>
        </row>
        <row r="6">
          <cell r="A6" t="str">
            <v>CCU</v>
          </cell>
          <cell r="B6">
            <v>18.399999999999999</v>
          </cell>
          <cell r="C6">
            <v>31.009999999999998</v>
          </cell>
        </row>
        <row r="7">
          <cell r="A7" t="str">
            <v>IMC</v>
          </cell>
          <cell r="B7">
            <v>9.5</v>
          </cell>
          <cell r="C7">
            <v>10.59</v>
          </cell>
        </row>
        <row r="8">
          <cell r="A8" t="str">
            <v>TELE</v>
          </cell>
          <cell r="B8">
            <v>8.82</v>
          </cell>
          <cell r="C8">
            <v>8.9699999999999989</v>
          </cell>
        </row>
        <row r="9">
          <cell r="A9" t="str">
            <v xml:space="preserve">ORTHO </v>
          </cell>
          <cell r="B9">
            <v>8.77</v>
          </cell>
          <cell r="C9">
            <v>9.43</v>
          </cell>
        </row>
        <row r="10">
          <cell r="A10" t="str">
            <v>RHU</v>
          </cell>
          <cell r="B10">
            <v>7</v>
          </cell>
          <cell r="C10">
            <v>6.92</v>
          </cell>
        </row>
        <row r="11">
          <cell r="A11" t="str">
            <v>GI</v>
          </cell>
          <cell r="B11">
            <v>8.56</v>
          </cell>
          <cell r="C11">
            <v>8.58</v>
          </cell>
        </row>
        <row r="12">
          <cell r="A12" t="str">
            <v>MED SURG</v>
          </cell>
          <cell r="B12">
            <v>6.7</v>
          </cell>
          <cell r="C12">
            <v>5.9700000000000006</v>
          </cell>
        </row>
        <row r="13">
          <cell r="A13" t="str">
            <v>ACE</v>
          </cell>
          <cell r="B13">
            <v>8.24</v>
          </cell>
          <cell r="C13">
            <v>8.370000000000001</v>
          </cell>
        </row>
        <row r="14">
          <cell r="A14" t="str">
            <v>ONC</v>
          </cell>
          <cell r="B14">
            <v>8.9</v>
          </cell>
          <cell r="C14">
            <v>9.91</v>
          </cell>
        </row>
        <row r="15">
          <cell r="A15" t="str">
            <v>PUL</v>
          </cell>
          <cell r="B15">
            <v>8.49</v>
          </cell>
          <cell r="C15">
            <v>9.1</v>
          </cell>
        </row>
        <row r="16">
          <cell r="A16" t="str">
            <v>NEURO</v>
          </cell>
          <cell r="B16">
            <v>8.58</v>
          </cell>
          <cell r="C16">
            <v>9.27</v>
          </cell>
        </row>
      </sheetData>
      <sheetData sheetId="37">
        <row r="5">
          <cell r="A5" t="str">
            <v>PPICC</v>
          </cell>
          <cell r="C5">
            <v>14.75</v>
          </cell>
        </row>
        <row r="6">
          <cell r="A6" t="str">
            <v>CCU</v>
          </cell>
          <cell r="B6">
            <v>18.399999999999999</v>
          </cell>
          <cell r="C6">
            <v>16.7</v>
          </cell>
        </row>
        <row r="7">
          <cell r="A7" t="str">
            <v>IMC</v>
          </cell>
          <cell r="B7">
            <v>9.5</v>
          </cell>
          <cell r="C7">
            <v>10.61</v>
          </cell>
        </row>
        <row r="8">
          <cell r="A8" t="str">
            <v>TELE</v>
          </cell>
          <cell r="B8">
            <v>8.82</v>
          </cell>
          <cell r="C8">
            <v>9.0599999999999987</v>
          </cell>
        </row>
        <row r="9">
          <cell r="A9" t="str">
            <v xml:space="preserve">ORTHO </v>
          </cell>
          <cell r="B9">
            <v>8.77</v>
          </cell>
          <cell r="C9">
            <v>9.1199999999999992</v>
          </cell>
        </row>
        <row r="10">
          <cell r="A10" t="str">
            <v>RHU</v>
          </cell>
          <cell r="B10">
            <v>7</v>
          </cell>
          <cell r="C10">
            <v>6.97</v>
          </cell>
        </row>
        <row r="11">
          <cell r="A11" t="str">
            <v>GI</v>
          </cell>
          <cell r="B11">
            <v>8.56</v>
          </cell>
          <cell r="C11">
            <v>9.91</v>
          </cell>
        </row>
        <row r="12">
          <cell r="A12" t="str">
            <v>MED SURG</v>
          </cell>
          <cell r="B12">
            <v>6.7</v>
          </cell>
          <cell r="C12">
            <v>5.77</v>
          </cell>
        </row>
        <row r="13">
          <cell r="A13" t="str">
            <v>ACE</v>
          </cell>
          <cell r="B13">
            <v>8.24</v>
          </cell>
          <cell r="C13">
            <v>8.24</v>
          </cell>
        </row>
        <row r="14">
          <cell r="A14" t="str">
            <v>ONC</v>
          </cell>
          <cell r="B14">
            <v>8.9</v>
          </cell>
          <cell r="C14">
            <v>9.32</v>
          </cell>
        </row>
        <row r="15">
          <cell r="A15" t="str">
            <v>PUL</v>
          </cell>
          <cell r="B15">
            <v>8.49</v>
          </cell>
          <cell r="C15">
            <v>9.9</v>
          </cell>
        </row>
        <row r="16">
          <cell r="A16" t="str">
            <v>NEURO</v>
          </cell>
          <cell r="B16">
            <v>8.58</v>
          </cell>
          <cell r="C16">
            <v>9.83</v>
          </cell>
        </row>
      </sheetData>
      <sheetData sheetId="38">
        <row r="5">
          <cell r="A5" t="str">
            <v>PPICC</v>
          </cell>
          <cell r="C5">
            <v>11.47</v>
          </cell>
          <cell r="D5">
            <v>13.8225</v>
          </cell>
        </row>
        <row r="6">
          <cell r="A6" t="str">
            <v>CCU</v>
          </cell>
          <cell r="B6">
            <v>18.399999999999999</v>
          </cell>
          <cell r="C6">
            <v>15.08</v>
          </cell>
          <cell r="D6">
            <v>19.947499999999998</v>
          </cell>
        </row>
        <row r="7">
          <cell r="A7" t="str">
            <v>IMC</v>
          </cell>
          <cell r="B7">
            <v>9.5</v>
          </cell>
          <cell r="C7">
            <v>10.06</v>
          </cell>
          <cell r="D7">
            <v>10.4625</v>
          </cell>
        </row>
        <row r="8">
          <cell r="A8" t="str">
            <v>TELE</v>
          </cell>
          <cell r="B8">
            <v>8.82</v>
          </cell>
          <cell r="C8">
            <v>8.7800000000000011</v>
          </cell>
          <cell r="D8">
            <v>8.9124999999999996</v>
          </cell>
        </row>
        <row r="9">
          <cell r="A9" t="str">
            <v xml:space="preserve">ORTHO </v>
          </cell>
          <cell r="B9">
            <v>8.77</v>
          </cell>
          <cell r="C9">
            <v>9.370000000000001</v>
          </cell>
          <cell r="D9">
            <v>9.36</v>
          </cell>
        </row>
        <row r="10">
          <cell r="A10" t="str">
            <v>RHU</v>
          </cell>
          <cell r="B10">
            <v>7</v>
          </cell>
          <cell r="C10">
            <v>6.99</v>
          </cell>
          <cell r="D10">
            <v>6.91</v>
          </cell>
        </row>
        <row r="11">
          <cell r="A11" t="str">
            <v>GI</v>
          </cell>
          <cell r="B11">
            <v>8.56</v>
          </cell>
          <cell r="C11">
            <v>9.25</v>
          </cell>
          <cell r="D11">
            <v>9.4675000000000011</v>
          </cell>
        </row>
        <row r="12">
          <cell r="A12" t="str">
            <v>MED SURG</v>
          </cell>
          <cell r="B12">
            <v>6.7</v>
          </cell>
          <cell r="C12">
            <v>6.43</v>
          </cell>
          <cell r="D12">
            <v>6.0924999999999994</v>
          </cell>
        </row>
        <row r="13">
          <cell r="A13" t="str">
            <v>ACE</v>
          </cell>
          <cell r="B13">
            <v>8.24</v>
          </cell>
          <cell r="C13">
            <v>8.08</v>
          </cell>
          <cell r="D13">
            <v>8.3849999999999998</v>
          </cell>
        </row>
        <row r="14">
          <cell r="A14" t="str">
            <v>ONC</v>
          </cell>
          <cell r="B14">
            <v>8.9</v>
          </cell>
          <cell r="C14">
            <v>9.01</v>
          </cell>
          <cell r="D14">
            <v>9.44</v>
          </cell>
        </row>
        <row r="15">
          <cell r="A15" t="str">
            <v>PUL</v>
          </cell>
          <cell r="B15">
            <v>8.49</v>
          </cell>
          <cell r="C15">
            <v>9.77</v>
          </cell>
          <cell r="D15">
            <v>9.629999999999999</v>
          </cell>
        </row>
        <row r="16">
          <cell r="A16" t="str">
            <v>NEURO</v>
          </cell>
          <cell r="B16">
            <v>8.58</v>
          </cell>
          <cell r="C16">
            <v>9.18</v>
          </cell>
          <cell r="D16">
            <v>9.3874999999999993</v>
          </cell>
        </row>
      </sheetData>
      <sheetData sheetId="39">
        <row r="5">
          <cell r="A5" t="str">
            <v>PPICC</v>
          </cell>
          <cell r="C5">
            <v>12.81</v>
          </cell>
        </row>
        <row r="6">
          <cell r="A6" t="str">
            <v>CCU</v>
          </cell>
          <cell r="B6">
            <v>18.399999999999999</v>
          </cell>
          <cell r="C6">
            <v>16.240000000000002</v>
          </cell>
        </row>
        <row r="7">
          <cell r="A7" t="str">
            <v>IMC</v>
          </cell>
          <cell r="B7">
            <v>9.5</v>
          </cell>
          <cell r="C7">
            <v>10.14</v>
          </cell>
        </row>
        <row r="8">
          <cell r="A8" t="str">
            <v>TELE</v>
          </cell>
          <cell r="B8">
            <v>8.82</v>
          </cell>
          <cell r="C8">
            <v>8.86</v>
          </cell>
        </row>
        <row r="9">
          <cell r="A9" t="str">
            <v xml:space="preserve">ORTHO </v>
          </cell>
          <cell r="B9">
            <v>8.77</v>
          </cell>
          <cell r="C9">
            <v>10.120000000000001</v>
          </cell>
        </row>
        <row r="10">
          <cell r="A10" t="str">
            <v>RHU</v>
          </cell>
          <cell r="B10">
            <v>7</v>
          </cell>
          <cell r="C10">
            <v>7.27</v>
          </cell>
        </row>
        <row r="11">
          <cell r="A11" t="str">
            <v>GI</v>
          </cell>
          <cell r="B11">
            <v>8.56</v>
          </cell>
          <cell r="C11">
            <v>8.43</v>
          </cell>
        </row>
        <row r="12">
          <cell r="A12" t="str">
            <v>MED SURG</v>
          </cell>
          <cell r="B12">
            <v>6.7</v>
          </cell>
          <cell r="C12">
            <v>5.85</v>
          </cell>
        </row>
        <row r="13">
          <cell r="A13" t="str">
            <v>ACE</v>
          </cell>
          <cell r="B13">
            <v>8.24</v>
          </cell>
          <cell r="C13">
            <v>8.2800000000000011</v>
          </cell>
        </row>
        <row r="14">
          <cell r="A14" t="str">
            <v>ONC</v>
          </cell>
          <cell r="B14">
            <v>8.9</v>
          </cell>
          <cell r="C14">
            <v>9.3999999999999986</v>
          </cell>
        </row>
        <row r="15">
          <cell r="A15" t="str">
            <v>PUL</v>
          </cell>
          <cell r="B15">
            <v>8.49</v>
          </cell>
          <cell r="C15">
            <v>9.1499999999999986</v>
          </cell>
        </row>
        <row r="16">
          <cell r="A16" t="str">
            <v>NEURO</v>
          </cell>
          <cell r="B16">
            <v>8.58</v>
          </cell>
          <cell r="C16">
            <v>8.81</v>
          </cell>
        </row>
      </sheetData>
      <sheetData sheetId="40">
        <row r="5">
          <cell r="A5" t="str">
            <v>PPICC</v>
          </cell>
          <cell r="C5">
            <v>10.899999999999999</v>
          </cell>
        </row>
        <row r="6">
          <cell r="A6" t="str">
            <v>CCU</v>
          </cell>
          <cell r="B6">
            <v>18.399999999999999</v>
          </cell>
          <cell r="C6">
            <v>16.48</v>
          </cell>
        </row>
        <row r="7">
          <cell r="A7" t="str">
            <v>IMC</v>
          </cell>
          <cell r="B7">
            <v>9.5</v>
          </cell>
          <cell r="C7">
            <v>10.029999999999999</v>
          </cell>
        </row>
        <row r="8">
          <cell r="A8" t="str">
            <v>TELE</v>
          </cell>
          <cell r="B8">
            <v>8.82</v>
          </cell>
          <cell r="C8">
            <v>9.15</v>
          </cell>
        </row>
        <row r="9">
          <cell r="A9" t="str">
            <v xml:space="preserve">ORTHO </v>
          </cell>
          <cell r="B9">
            <v>8.77</v>
          </cell>
          <cell r="C9">
            <v>9.0300000000000011</v>
          </cell>
        </row>
        <row r="10">
          <cell r="A10" t="str">
            <v>RHU</v>
          </cell>
          <cell r="B10">
            <v>7</v>
          </cell>
          <cell r="C10">
            <v>6.75</v>
          </cell>
        </row>
        <row r="11">
          <cell r="A11" t="str">
            <v>GI</v>
          </cell>
          <cell r="B11">
            <v>8.56</v>
          </cell>
          <cell r="C11">
            <v>8.57</v>
          </cell>
        </row>
        <row r="12">
          <cell r="A12" t="str">
            <v>MED SURG</v>
          </cell>
          <cell r="B12">
            <v>6.7</v>
          </cell>
          <cell r="C12">
            <v>6.1099999999999994</v>
          </cell>
        </row>
        <row r="13">
          <cell r="A13" t="str">
            <v>ACE</v>
          </cell>
          <cell r="B13">
            <v>8.24</v>
          </cell>
          <cell r="C13">
            <v>7.74</v>
          </cell>
        </row>
        <row r="14">
          <cell r="A14" t="str">
            <v>ONC</v>
          </cell>
          <cell r="B14">
            <v>8.9</v>
          </cell>
          <cell r="C14">
            <v>10.27</v>
          </cell>
        </row>
        <row r="15">
          <cell r="A15" t="str">
            <v>PUL</v>
          </cell>
          <cell r="B15">
            <v>8.49</v>
          </cell>
          <cell r="C15">
            <v>9.36</v>
          </cell>
        </row>
        <row r="16">
          <cell r="A16" t="str">
            <v>NEURO</v>
          </cell>
          <cell r="B16">
            <v>8.58</v>
          </cell>
          <cell r="C16">
            <v>8.5</v>
          </cell>
        </row>
      </sheetData>
      <sheetData sheetId="41">
        <row r="5">
          <cell r="A5" t="str">
            <v>PPICC</v>
          </cell>
          <cell r="C5">
            <v>12.82</v>
          </cell>
        </row>
        <row r="6">
          <cell r="A6" t="str">
            <v>CCU</v>
          </cell>
          <cell r="B6">
            <v>18.399999999999999</v>
          </cell>
          <cell r="C6">
            <v>16.03</v>
          </cell>
        </row>
        <row r="7">
          <cell r="A7" t="str">
            <v>IMC</v>
          </cell>
          <cell r="B7">
            <v>9.5</v>
          </cell>
          <cell r="C7">
            <v>8.5399999999999991</v>
          </cell>
        </row>
        <row r="8">
          <cell r="A8" t="str">
            <v>TELE</v>
          </cell>
          <cell r="B8">
            <v>8.82</v>
          </cell>
          <cell r="C8">
            <v>9.0599999999999987</v>
          </cell>
        </row>
        <row r="9">
          <cell r="A9" t="str">
            <v xml:space="preserve">ORTHO </v>
          </cell>
          <cell r="B9">
            <v>8.77</v>
          </cell>
          <cell r="C9">
            <v>8.51</v>
          </cell>
        </row>
        <row r="10">
          <cell r="A10" t="str">
            <v>RHU</v>
          </cell>
          <cell r="B10">
            <v>7</v>
          </cell>
          <cell r="C10">
            <v>10.02</v>
          </cell>
        </row>
        <row r="11">
          <cell r="A11" t="str">
            <v>GI</v>
          </cell>
          <cell r="B11">
            <v>8.56</v>
          </cell>
          <cell r="C11">
            <v>6.95</v>
          </cell>
        </row>
        <row r="12">
          <cell r="A12" t="str">
            <v>MED SURG</v>
          </cell>
          <cell r="B12">
            <v>6.7</v>
          </cell>
          <cell r="C12">
            <v>5.9399999999999995</v>
          </cell>
        </row>
        <row r="13">
          <cell r="A13" t="str">
            <v>ACE</v>
          </cell>
          <cell r="B13">
            <v>8.24</v>
          </cell>
          <cell r="C13">
            <v>7.879999999999999</v>
          </cell>
        </row>
        <row r="14">
          <cell r="A14" t="str">
            <v>ONC</v>
          </cell>
          <cell r="B14">
            <v>8.9</v>
          </cell>
          <cell r="C14">
            <v>10.199999999999999</v>
          </cell>
        </row>
        <row r="15">
          <cell r="A15" t="str">
            <v>PUL</v>
          </cell>
          <cell r="B15">
            <v>8.49</v>
          </cell>
          <cell r="C15">
            <v>9.07</v>
          </cell>
        </row>
        <row r="16">
          <cell r="A16" t="str">
            <v>NEURO</v>
          </cell>
          <cell r="B16">
            <v>8.58</v>
          </cell>
          <cell r="C16">
            <v>8.5</v>
          </cell>
        </row>
      </sheetData>
      <sheetData sheetId="42">
        <row r="5">
          <cell r="A5" t="str">
            <v>PPICC</v>
          </cell>
          <cell r="C5">
            <v>12.319999999999999</v>
          </cell>
          <cell r="D5">
            <v>12.2125</v>
          </cell>
        </row>
        <row r="6">
          <cell r="A6" t="str">
            <v>CCU</v>
          </cell>
          <cell r="B6">
            <v>18.399999999999999</v>
          </cell>
          <cell r="C6">
            <v>15.86</v>
          </cell>
          <cell r="D6">
            <v>16.1525</v>
          </cell>
        </row>
        <row r="7">
          <cell r="A7" t="str">
            <v>IMC</v>
          </cell>
          <cell r="B7">
            <v>9.5</v>
          </cell>
          <cell r="C7">
            <v>10.24</v>
          </cell>
          <cell r="D7">
            <v>9.7375000000000007</v>
          </cell>
        </row>
        <row r="8">
          <cell r="A8" t="str">
            <v>TELE</v>
          </cell>
          <cell r="B8">
            <v>8.82</v>
          </cell>
          <cell r="C8">
            <v>8.8000000000000007</v>
          </cell>
          <cell r="D8">
            <v>8.9674999999999994</v>
          </cell>
        </row>
        <row r="9">
          <cell r="A9" t="str">
            <v xml:space="preserve">ORTHO </v>
          </cell>
          <cell r="B9">
            <v>8.77</v>
          </cell>
          <cell r="C9">
            <v>8.99</v>
          </cell>
          <cell r="D9">
            <v>9.1625000000000014</v>
          </cell>
        </row>
        <row r="10">
          <cell r="A10" t="str">
            <v>RHU</v>
          </cell>
          <cell r="B10">
            <v>7</v>
          </cell>
          <cell r="C10">
            <v>6.6899999999999995</v>
          </cell>
          <cell r="D10">
            <v>7.6824999999999992</v>
          </cell>
        </row>
        <row r="11">
          <cell r="A11" t="str">
            <v>GI</v>
          </cell>
          <cell r="B11">
            <v>8.56</v>
          </cell>
          <cell r="C11">
            <v>8.99</v>
          </cell>
          <cell r="D11">
            <v>8.2349999999999994</v>
          </cell>
        </row>
        <row r="12">
          <cell r="A12" t="str">
            <v>MED SURG</v>
          </cell>
          <cell r="B12">
            <v>6.7</v>
          </cell>
          <cell r="C12">
            <v>7.6400000000000006</v>
          </cell>
          <cell r="D12">
            <v>6.3849999999999998</v>
          </cell>
        </row>
        <row r="13">
          <cell r="A13" t="str">
            <v>ACE</v>
          </cell>
          <cell r="B13">
            <v>8.24</v>
          </cell>
          <cell r="C13">
            <v>7.8599999999999994</v>
          </cell>
          <cell r="D13">
            <v>7.94</v>
          </cell>
        </row>
        <row r="14">
          <cell r="A14" t="str">
            <v>ONC</v>
          </cell>
          <cell r="B14">
            <v>8.9</v>
          </cell>
          <cell r="C14">
            <v>9.77</v>
          </cell>
          <cell r="D14">
            <v>9.91</v>
          </cell>
        </row>
        <row r="15">
          <cell r="A15" t="str">
            <v>PUL</v>
          </cell>
          <cell r="B15">
            <v>8.49</v>
          </cell>
          <cell r="C15">
            <v>8.9700000000000006</v>
          </cell>
          <cell r="D15">
            <v>9.1374999999999993</v>
          </cell>
        </row>
        <row r="16">
          <cell r="A16" t="str">
            <v>NEURO</v>
          </cell>
          <cell r="B16">
            <v>8.58</v>
          </cell>
          <cell r="C16">
            <v>8.89</v>
          </cell>
          <cell r="D16">
            <v>8.6750000000000007</v>
          </cell>
        </row>
      </sheetData>
      <sheetData sheetId="43">
        <row r="5">
          <cell r="A5" t="str">
            <v>PPICC</v>
          </cell>
          <cell r="C5">
            <v>10.45</v>
          </cell>
        </row>
        <row r="6">
          <cell r="A6" t="str">
            <v>CCU</v>
          </cell>
          <cell r="B6">
            <v>18.399999999999999</v>
          </cell>
          <cell r="C6">
            <v>17.13</v>
          </cell>
        </row>
        <row r="7">
          <cell r="A7" t="str">
            <v>IMC</v>
          </cell>
          <cell r="B7">
            <v>9.5</v>
          </cell>
          <cell r="C7">
            <v>11.53</v>
          </cell>
        </row>
        <row r="8">
          <cell r="A8" t="str">
            <v>TELE</v>
          </cell>
          <cell r="B8">
            <v>8.82</v>
          </cell>
          <cell r="C8">
            <v>8.870000000000001</v>
          </cell>
        </row>
        <row r="9">
          <cell r="A9" t="str">
            <v xml:space="preserve">ORTHO </v>
          </cell>
          <cell r="B9">
            <v>8.77</v>
          </cell>
          <cell r="C9">
            <v>8.9600000000000009</v>
          </cell>
        </row>
        <row r="10">
          <cell r="A10" t="str">
            <v>RHU</v>
          </cell>
          <cell r="B10">
            <v>7</v>
          </cell>
          <cell r="C10">
            <v>6.83</v>
          </cell>
        </row>
        <row r="11">
          <cell r="A11" t="str">
            <v>GI</v>
          </cell>
          <cell r="B11">
            <v>8.56</v>
          </cell>
          <cell r="C11">
            <v>8.58</v>
          </cell>
        </row>
        <row r="12">
          <cell r="A12" t="str">
            <v>MED SURG</v>
          </cell>
          <cell r="B12">
            <v>6.7</v>
          </cell>
          <cell r="C12">
            <v>7.16</v>
          </cell>
        </row>
        <row r="13">
          <cell r="A13" t="str">
            <v>ACE</v>
          </cell>
          <cell r="B13">
            <v>8.24</v>
          </cell>
          <cell r="C13">
            <v>8.6999999999999993</v>
          </cell>
        </row>
        <row r="14">
          <cell r="A14" t="str">
            <v>ONC</v>
          </cell>
          <cell r="B14">
            <v>8.9</v>
          </cell>
          <cell r="C14">
            <v>10.36</v>
          </cell>
        </row>
        <row r="15">
          <cell r="A15" t="str">
            <v>PUL</v>
          </cell>
          <cell r="B15">
            <v>8.49</v>
          </cell>
          <cell r="C15">
            <v>9.43</v>
          </cell>
        </row>
        <row r="16">
          <cell r="A16" t="str">
            <v>NEURO</v>
          </cell>
          <cell r="B16">
            <v>8.58</v>
          </cell>
          <cell r="C16">
            <v>9.1000000000000014</v>
          </cell>
        </row>
      </sheetData>
      <sheetData sheetId="44">
        <row r="5">
          <cell r="A5" t="str">
            <v>PPICC</v>
          </cell>
          <cell r="C5">
            <v>0</v>
          </cell>
        </row>
        <row r="6">
          <cell r="A6" t="str">
            <v>CCU</v>
          </cell>
          <cell r="B6">
            <v>18.399999999999999</v>
          </cell>
          <cell r="C6">
            <v>18.03</v>
          </cell>
        </row>
        <row r="7">
          <cell r="A7" t="str">
            <v>IMC</v>
          </cell>
          <cell r="B7">
            <v>9.5</v>
          </cell>
          <cell r="C7">
            <v>11.69</v>
          </cell>
        </row>
        <row r="8">
          <cell r="A8" t="str">
            <v>TELE</v>
          </cell>
          <cell r="B8">
            <v>8.82</v>
          </cell>
          <cell r="C8">
            <v>9.0500000000000007</v>
          </cell>
        </row>
        <row r="9">
          <cell r="A9" t="str">
            <v xml:space="preserve">ORTHO </v>
          </cell>
          <cell r="B9">
            <v>8.77</v>
          </cell>
          <cell r="C9">
            <v>9.0399999999999991</v>
          </cell>
        </row>
        <row r="10">
          <cell r="A10" t="str">
            <v>RHU</v>
          </cell>
          <cell r="B10">
            <v>7</v>
          </cell>
          <cell r="C10">
            <v>7.01</v>
          </cell>
        </row>
        <row r="11">
          <cell r="A11" t="str">
            <v>GI</v>
          </cell>
          <cell r="B11">
            <v>8.56</v>
          </cell>
          <cell r="C11">
            <v>10.08</v>
          </cell>
        </row>
        <row r="12">
          <cell r="A12" t="str">
            <v>MED SURG</v>
          </cell>
          <cell r="B12">
            <v>6.7</v>
          </cell>
          <cell r="C12">
            <v>6.57</v>
          </cell>
        </row>
        <row r="13">
          <cell r="A13" t="str">
            <v>ACE</v>
          </cell>
          <cell r="B13">
            <v>8.24</v>
          </cell>
          <cell r="C13">
            <v>9.02</v>
          </cell>
        </row>
        <row r="14">
          <cell r="A14" t="str">
            <v>ONC</v>
          </cell>
          <cell r="B14">
            <v>8.9</v>
          </cell>
          <cell r="C14">
            <v>10.039999999999999</v>
          </cell>
        </row>
        <row r="15">
          <cell r="A15" t="str">
            <v>PUL</v>
          </cell>
          <cell r="B15">
            <v>8.49</v>
          </cell>
          <cell r="C15">
            <v>9.0500000000000007</v>
          </cell>
        </row>
        <row r="16">
          <cell r="A16" t="str">
            <v>NEURO</v>
          </cell>
          <cell r="B16">
            <v>8.58</v>
          </cell>
          <cell r="C16">
            <v>10.1</v>
          </cell>
        </row>
      </sheetData>
      <sheetData sheetId="45">
        <row r="5">
          <cell r="A5" t="str">
            <v>PPICC</v>
          </cell>
          <cell r="C5">
            <v>0</v>
          </cell>
        </row>
        <row r="6">
          <cell r="A6" t="str">
            <v>CCU</v>
          </cell>
          <cell r="B6">
            <v>18.399999999999999</v>
          </cell>
          <cell r="C6">
            <v>0</v>
          </cell>
        </row>
        <row r="7">
          <cell r="A7" t="str">
            <v>IMC</v>
          </cell>
          <cell r="B7">
            <v>9.5</v>
          </cell>
          <cell r="C7">
            <v>0</v>
          </cell>
        </row>
        <row r="8">
          <cell r="A8" t="str">
            <v>TELE</v>
          </cell>
          <cell r="B8">
            <v>8.82</v>
          </cell>
          <cell r="C8">
            <v>0</v>
          </cell>
        </row>
        <row r="9">
          <cell r="A9" t="str">
            <v xml:space="preserve">ORTHO </v>
          </cell>
          <cell r="B9">
            <v>8.77</v>
          </cell>
          <cell r="C9">
            <v>0</v>
          </cell>
        </row>
        <row r="10">
          <cell r="A10" t="str">
            <v>RHU</v>
          </cell>
          <cell r="B10">
            <v>7</v>
          </cell>
          <cell r="C10">
            <v>0</v>
          </cell>
        </row>
        <row r="11">
          <cell r="A11" t="str">
            <v>GI</v>
          </cell>
          <cell r="B11">
            <v>8.56</v>
          </cell>
          <cell r="C11">
            <v>0</v>
          </cell>
        </row>
        <row r="12">
          <cell r="A12" t="str">
            <v>MED SURG</v>
          </cell>
          <cell r="B12">
            <v>6.7</v>
          </cell>
          <cell r="C12">
            <v>0</v>
          </cell>
        </row>
        <row r="13">
          <cell r="A13" t="str">
            <v>ACE</v>
          </cell>
          <cell r="B13">
            <v>8.24</v>
          </cell>
          <cell r="C13">
            <v>0</v>
          </cell>
        </row>
        <row r="14">
          <cell r="A14" t="str">
            <v>ONC</v>
          </cell>
          <cell r="B14">
            <v>8.9</v>
          </cell>
          <cell r="C14">
            <v>0</v>
          </cell>
        </row>
        <row r="15">
          <cell r="A15" t="str">
            <v>PUL</v>
          </cell>
          <cell r="B15">
            <v>8.49</v>
          </cell>
          <cell r="C15">
            <v>0</v>
          </cell>
        </row>
        <row r="16">
          <cell r="A16" t="str">
            <v>NEURO</v>
          </cell>
          <cell r="B16">
            <v>8.58</v>
          </cell>
          <cell r="C16">
            <v>0</v>
          </cell>
        </row>
      </sheetData>
      <sheetData sheetId="46">
        <row r="5">
          <cell r="A5" t="str">
            <v>PPICC</v>
          </cell>
          <cell r="C5">
            <v>0</v>
          </cell>
        </row>
        <row r="6">
          <cell r="A6" t="str">
            <v>CCU</v>
          </cell>
          <cell r="B6">
            <v>18.399999999999999</v>
          </cell>
          <cell r="C6">
            <v>0</v>
          </cell>
        </row>
        <row r="7">
          <cell r="A7" t="str">
            <v>IMC</v>
          </cell>
          <cell r="B7">
            <v>9.5</v>
          </cell>
          <cell r="C7">
            <v>0</v>
          </cell>
        </row>
        <row r="8">
          <cell r="A8" t="str">
            <v>TELE</v>
          </cell>
          <cell r="B8">
            <v>8.82</v>
          </cell>
          <cell r="C8">
            <v>0</v>
          </cell>
        </row>
        <row r="9">
          <cell r="A9" t="str">
            <v xml:space="preserve">ORTHO </v>
          </cell>
          <cell r="B9">
            <v>8.77</v>
          </cell>
          <cell r="C9">
            <v>0</v>
          </cell>
        </row>
        <row r="10">
          <cell r="A10" t="str">
            <v>RHU</v>
          </cell>
          <cell r="B10">
            <v>7</v>
          </cell>
          <cell r="C10">
            <v>0</v>
          </cell>
        </row>
        <row r="11">
          <cell r="A11" t="str">
            <v>GI</v>
          </cell>
          <cell r="B11">
            <v>8.56</v>
          </cell>
          <cell r="C11">
            <v>0</v>
          </cell>
        </row>
        <row r="12">
          <cell r="A12" t="str">
            <v>MED SURG</v>
          </cell>
          <cell r="B12">
            <v>6.7</v>
          </cell>
          <cell r="C12">
            <v>0</v>
          </cell>
        </row>
        <row r="13">
          <cell r="A13" t="str">
            <v>ACE</v>
          </cell>
          <cell r="B13">
            <v>8.24</v>
          </cell>
          <cell r="C13">
            <v>0</v>
          </cell>
        </row>
        <row r="14">
          <cell r="A14" t="str">
            <v>ONC</v>
          </cell>
          <cell r="B14">
            <v>8.9</v>
          </cell>
          <cell r="C14">
            <v>0</v>
          </cell>
        </row>
        <row r="15">
          <cell r="A15" t="str">
            <v>PUL</v>
          </cell>
          <cell r="B15">
            <v>8.49</v>
          </cell>
          <cell r="C15">
            <v>0</v>
          </cell>
        </row>
        <row r="16">
          <cell r="A16" t="str">
            <v>NEURO</v>
          </cell>
          <cell r="B16">
            <v>8.58</v>
          </cell>
          <cell r="C16">
            <v>0</v>
          </cell>
        </row>
      </sheetData>
      <sheetData sheetId="47">
        <row r="5">
          <cell r="A5" t="str">
            <v>PPICC</v>
          </cell>
          <cell r="C5">
            <v>0</v>
          </cell>
        </row>
        <row r="6">
          <cell r="A6" t="str">
            <v>CCU</v>
          </cell>
          <cell r="B6">
            <v>18.399999999999999</v>
          </cell>
          <cell r="C6">
            <v>0</v>
          </cell>
        </row>
        <row r="7">
          <cell r="A7" t="str">
            <v>IMC</v>
          </cell>
          <cell r="B7">
            <v>9.5</v>
          </cell>
          <cell r="C7">
            <v>0</v>
          </cell>
        </row>
        <row r="8">
          <cell r="A8" t="str">
            <v>TELE</v>
          </cell>
          <cell r="B8">
            <v>8.82</v>
          </cell>
          <cell r="C8">
            <v>0</v>
          </cell>
        </row>
        <row r="9">
          <cell r="A9" t="str">
            <v xml:space="preserve">ORTHO </v>
          </cell>
          <cell r="B9">
            <v>8.77</v>
          </cell>
          <cell r="C9">
            <v>0</v>
          </cell>
        </row>
        <row r="10">
          <cell r="A10" t="str">
            <v>RHU</v>
          </cell>
          <cell r="B10">
            <v>7</v>
          </cell>
          <cell r="C10">
            <v>0</v>
          </cell>
        </row>
        <row r="11">
          <cell r="A11" t="str">
            <v>GI</v>
          </cell>
          <cell r="B11">
            <v>8.56</v>
          </cell>
          <cell r="C11">
            <v>0</v>
          </cell>
        </row>
        <row r="12">
          <cell r="A12" t="str">
            <v>MED SURG</v>
          </cell>
          <cell r="B12">
            <v>6.7</v>
          </cell>
          <cell r="C12">
            <v>0</v>
          </cell>
        </row>
        <row r="13">
          <cell r="A13" t="str">
            <v>ACE</v>
          </cell>
          <cell r="B13">
            <v>8.24</v>
          </cell>
          <cell r="C13">
            <v>0</v>
          </cell>
        </row>
        <row r="14">
          <cell r="A14" t="str">
            <v>ONC</v>
          </cell>
          <cell r="B14">
            <v>8.9</v>
          </cell>
          <cell r="C14">
            <v>0</v>
          </cell>
        </row>
        <row r="15">
          <cell r="A15" t="str">
            <v>PUL</v>
          </cell>
          <cell r="B15">
            <v>8.49</v>
          </cell>
          <cell r="C15">
            <v>0</v>
          </cell>
        </row>
        <row r="16">
          <cell r="A16" t="str">
            <v>NEURO</v>
          </cell>
          <cell r="B16">
            <v>8.58</v>
          </cell>
          <cell r="C16">
            <v>0</v>
          </cell>
        </row>
      </sheetData>
      <sheetData sheetId="48">
        <row r="5">
          <cell r="A5" t="str">
            <v>PPICC</v>
          </cell>
          <cell r="C5">
            <v>0</v>
          </cell>
        </row>
        <row r="6">
          <cell r="A6" t="str">
            <v>CCU</v>
          </cell>
          <cell r="B6">
            <v>18.399999999999999</v>
          </cell>
          <cell r="C6">
            <v>0</v>
          </cell>
        </row>
        <row r="7">
          <cell r="A7" t="str">
            <v>IMC</v>
          </cell>
          <cell r="B7">
            <v>9.5</v>
          </cell>
          <cell r="C7">
            <v>0</v>
          </cell>
        </row>
        <row r="8">
          <cell r="A8" t="str">
            <v>TELE</v>
          </cell>
          <cell r="B8">
            <v>8.82</v>
          </cell>
          <cell r="C8">
            <v>0</v>
          </cell>
        </row>
        <row r="9">
          <cell r="A9" t="str">
            <v xml:space="preserve">ORTHO </v>
          </cell>
          <cell r="B9">
            <v>8.77</v>
          </cell>
          <cell r="C9">
            <v>0</v>
          </cell>
        </row>
        <row r="10">
          <cell r="A10" t="str">
            <v>RHU</v>
          </cell>
          <cell r="B10">
            <v>7</v>
          </cell>
          <cell r="C10">
            <v>0</v>
          </cell>
        </row>
        <row r="11">
          <cell r="A11" t="str">
            <v>GI</v>
          </cell>
          <cell r="B11">
            <v>8.56</v>
          </cell>
          <cell r="C11">
            <v>0</v>
          </cell>
        </row>
        <row r="12">
          <cell r="A12" t="str">
            <v>MED SURG</v>
          </cell>
          <cell r="B12">
            <v>6.7</v>
          </cell>
          <cell r="C12">
            <v>0</v>
          </cell>
        </row>
        <row r="13">
          <cell r="A13" t="str">
            <v>ACE</v>
          </cell>
          <cell r="B13">
            <v>8.24</v>
          </cell>
          <cell r="C13">
            <v>0</v>
          </cell>
        </row>
        <row r="14">
          <cell r="A14" t="str">
            <v>ONC</v>
          </cell>
          <cell r="B14">
            <v>8.9</v>
          </cell>
          <cell r="C14">
            <v>0</v>
          </cell>
        </row>
        <row r="15">
          <cell r="A15" t="str">
            <v>PUL</v>
          </cell>
          <cell r="B15">
            <v>8.49</v>
          </cell>
          <cell r="C15">
            <v>0</v>
          </cell>
        </row>
        <row r="16">
          <cell r="A16" t="str">
            <v>NEURO</v>
          </cell>
          <cell r="B16">
            <v>8.58</v>
          </cell>
          <cell r="C16">
            <v>0</v>
          </cell>
        </row>
      </sheetData>
      <sheetData sheetId="49">
        <row r="5">
          <cell r="A5" t="str">
            <v>PPICC</v>
          </cell>
          <cell r="C5">
            <v>0</v>
          </cell>
        </row>
        <row r="6">
          <cell r="A6" t="str">
            <v>CCU</v>
          </cell>
          <cell r="B6">
            <v>18.399999999999999</v>
          </cell>
          <cell r="C6">
            <v>0</v>
          </cell>
        </row>
        <row r="7">
          <cell r="A7" t="str">
            <v>IMC</v>
          </cell>
          <cell r="B7">
            <v>9.5</v>
          </cell>
          <cell r="C7">
            <v>0</v>
          </cell>
        </row>
        <row r="8">
          <cell r="A8" t="str">
            <v>TELE</v>
          </cell>
          <cell r="B8">
            <v>8.82</v>
          </cell>
          <cell r="C8">
            <v>0</v>
          </cell>
        </row>
        <row r="9">
          <cell r="A9" t="str">
            <v xml:space="preserve">ORTHO </v>
          </cell>
          <cell r="B9">
            <v>8.77</v>
          </cell>
          <cell r="C9">
            <v>0</v>
          </cell>
        </row>
        <row r="10">
          <cell r="A10" t="str">
            <v>RHU</v>
          </cell>
          <cell r="B10">
            <v>7</v>
          </cell>
          <cell r="C10">
            <v>0</v>
          </cell>
        </row>
        <row r="11">
          <cell r="A11" t="str">
            <v>GI</v>
          </cell>
          <cell r="B11">
            <v>8.56</v>
          </cell>
          <cell r="C11">
            <v>0</v>
          </cell>
        </row>
        <row r="12">
          <cell r="A12" t="str">
            <v>MED SURG</v>
          </cell>
          <cell r="B12">
            <v>6.7</v>
          </cell>
          <cell r="C12">
            <v>0</v>
          </cell>
        </row>
        <row r="13">
          <cell r="A13" t="str">
            <v>ACE</v>
          </cell>
          <cell r="B13">
            <v>8.24</v>
          </cell>
          <cell r="C13">
            <v>0</v>
          </cell>
        </row>
        <row r="14">
          <cell r="A14" t="str">
            <v>ONC</v>
          </cell>
          <cell r="B14">
            <v>8.9</v>
          </cell>
          <cell r="C14">
            <v>0</v>
          </cell>
        </row>
        <row r="15">
          <cell r="A15" t="str">
            <v>PUL</v>
          </cell>
          <cell r="B15">
            <v>8.49</v>
          </cell>
          <cell r="C15">
            <v>0</v>
          </cell>
        </row>
        <row r="16">
          <cell r="A16" t="str">
            <v>NEURO</v>
          </cell>
          <cell r="B16">
            <v>8.58</v>
          </cell>
          <cell r="C16">
            <v>0</v>
          </cell>
        </row>
      </sheetData>
      <sheetData sheetId="50">
        <row r="5">
          <cell r="A5" t="str">
            <v>PPICC</v>
          </cell>
          <cell r="C5">
            <v>0</v>
          </cell>
        </row>
        <row r="6">
          <cell r="A6" t="str">
            <v>CCU</v>
          </cell>
          <cell r="B6">
            <v>18.399999999999999</v>
          </cell>
          <cell r="C6">
            <v>0</v>
          </cell>
        </row>
        <row r="7">
          <cell r="A7" t="str">
            <v>IMC</v>
          </cell>
          <cell r="B7">
            <v>9.5</v>
          </cell>
          <cell r="C7">
            <v>0</v>
          </cell>
        </row>
        <row r="8">
          <cell r="A8" t="str">
            <v>TELE</v>
          </cell>
          <cell r="B8">
            <v>8.82</v>
          </cell>
          <cell r="C8">
            <v>0</v>
          </cell>
        </row>
        <row r="9">
          <cell r="A9" t="str">
            <v xml:space="preserve">ORTHO </v>
          </cell>
          <cell r="B9">
            <v>8.77</v>
          </cell>
          <cell r="C9">
            <v>0</v>
          </cell>
        </row>
        <row r="10">
          <cell r="A10" t="str">
            <v>RHU</v>
          </cell>
          <cell r="B10">
            <v>7</v>
          </cell>
          <cell r="C10">
            <v>0</v>
          </cell>
        </row>
        <row r="11">
          <cell r="A11" t="str">
            <v>GI</v>
          </cell>
          <cell r="B11">
            <v>8.56</v>
          </cell>
          <cell r="C11">
            <v>0</v>
          </cell>
        </row>
        <row r="12">
          <cell r="A12" t="str">
            <v>MED SURG</v>
          </cell>
          <cell r="B12">
            <v>6.7</v>
          </cell>
          <cell r="C12">
            <v>0</v>
          </cell>
        </row>
        <row r="13">
          <cell r="A13" t="str">
            <v>ACE</v>
          </cell>
          <cell r="B13">
            <v>8.24</v>
          </cell>
          <cell r="C13">
            <v>0</v>
          </cell>
        </row>
        <row r="14">
          <cell r="A14" t="str">
            <v>ONC</v>
          </cell>
          <cell r="B14">
            <v>8.9</v>
          </cell>
          <cell r="C14">
            <v>0</v>
          </cell>
        </row>
        <row r="15">
          <cell r="A15" t="str">
            <v>PUL</v>
          </cell>
          <cell r="B15">
            <v>8.49</v>
          </cell>
          <cell r="C15">
            <v>0</v>
          </cell>
        </row>
        <row r="16">
          <cell r="A16" t="str">
            <v>NEURO</v>
          </cell>
          <cell r="B16">
            <v>8.58</v>
          </cell>
          <cell r="C16">
            <v>0</v>
          </cell>
        </row>
      </sheetData>
      <sheetData sheetId="51">
        <row r="5">
          <cell r="A5" t="str">
            <v>PPICC</v>
          </cell>
          <cell r="C5">
            <v>0</v>
          </cell>
        </row>
        <row r="6">
          <cell r="A6" t="str">
            <v>CCU</v>
          </cell>
          <cell r="B6">
            <v>18.399999999999999</v>
          </cell>
          <cell r="C6">
            <v>0</v>
          </cell>
        </row>
        <row r="7">
          <cell r="A7" t="str">
            <v>IMC</v>
          </cell>
          <cell r="B7">
            <v>9.5</v>
          </cell>
          <cell r="C7">
            <v>0</v>
          </cell>
        </row>
        <row r="8">
          <cell r="A8" t="str">
            <v>TELE</v>
          </cell>
          <cell r="B8">
            <v>8.82</v>
          </cell>
          <cell r="C8">
            <v>0</v>
          </cell>
        </row>
        <row r="9">
          <cell r="A9" t="str">
            <v xml:space="preserve">ORTHO </v>
          </cell>
          <cell r="B9">
            <v>8.77</v>
          </cell>
          <cell r="C9">
            <v>0</v>
          </cell>
        </row>
        <row r="10">
          <cell r="A10" t="str">
            <v>RHU</v>
          </cell>
          <cell r="B10">
            <v>7</v>
          </cell>
          <cell r="C10">
            <v>0</v>
          </cell>
        </row>
        <row r="11">
          <cell r="A11" t="str">
            <v>GI</v>
          </cell>
          <cell r="B11">
            <v>8.56</v>
          </cell>
          <cell r="C11">
            <v>0</v>
          </cell>
        </row>
        <row r="12">
          <cell r="A12" t="str">
            <v>MED SURG</v>
          </cell>
          <cell r="B12">
            <v>6.7</v>
          </cell>
          <cell r="C12">
            <v>0</v>
          </cell>
        </row>
        <row r="13">
          <cell r="A13" t="str">
            <v>ACE</v>
          </cell>
          <cell r="B13">
            <v>8.24</v>
          </cell>
          <cell r="C13">
            <v>0</v>
          </cell>
        </row>
        <row r="14">
          <cell r="A14" t="str">
            <v>ONC</v>
          </cell>
          <cell r="B14">
            <v>8.9</v>
          </cell>
          <cell r="C14">
            <v>0</v>
          </cell>
        </row>
        <row r="15">
          <cell r="A15" t="str">
            <v>PUL</v>
          </cell>
          <cell r="B15">
            <v>8.49</v>
          </cell>
          <cell r="C15">
            <v>0</v>
          </cell>
        </row>
        <row r="16">
          <cell r="A16" t="str">
            <v>NEURO</v>
          </cell>
          <cell r="B16">
            <v>8.58</v>
          </cell>
          <cell r="C1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C28"/>
  <sheetViews>
    <sheetView tabSelected="1" topLeftCell="B1" zoomScaleNormal="100" workbookViewId="0">
      <pane xSplit="2310"/>
      <selection activeCell="C1" sqref="C1"/>
      <selection pane="topRight"/>
    </sheetView>
  </sheetViews>
  <sheetFormatPr defaultRowHeight="15"/>
  <cols>
    <col min="1" max="1" width="19.42578125" customWidth="1"/>
    <col min="15" max="15" width="8.140625" customWidth="1"/>
  </cols>
  <sheetData>
    <row r="1" spans="1:55" s="14" customFormat="1" ht="43.5" thickBot="1">
      <c r="A1" s="16" t="s">
        <v>13</v>
      </c>
      <c r="B1" s="12" t="s">
        <v>0</v>
      </c>
      <c r="C1" s="2" t="s">
        <v>28</v>
      </c>
      <c r="D1" s="13" t="s">
        <v>29</v>
      </c>
      <c r="E1" s="13" t="s">
        <v>30</v>
      </c>
      <c r="F1" s="13" t="s">
        <v>31</v>
      </c>
      <c r="G1" s="13" t="s">
        <v>32</v>
      </c>
      <c r="H1" s="13" t="s">
        <v>33</v>
      </c>
      <c r="I1" s="13" t="s">
        <v>34</v>
      </c>
      <c r="J1" s="13" t="s">
        <v>35</v>
      </c>
      <c r="K1" s="13" t="s">
        <v>36</v>
      </c>
      <c r="L1" s="13" t="s">
        <v>37</v>
      </c>
      <c r="M1" s="13" t="s">
        <v>38</v>
      </c>
      <c r="N1" s="15" t="s">
        <v>39</v>
      </c>
      <c r="O1" s="13" t="s">
        <v>40</v>
      </c>
      <c r="P1" s="13" t="s">
        <v>41</v>
      </c>
      <c r="Q1" s="13" t="s">
        <v>42</v>
      </c>
      <c r="R1" s="13" t="s">
        <v>43</v>
      </c>
      <c r="S1" s="13" t="s">
        <v>44</v>
      </c>
      <c r="T1" s="13" t="s">
        <v>45</v>
      </c>
      <c r="U1" s="13" t="s">
        <v>46</v>
      </c>
      <c r="V1" s="13" t="s">
        <v>47</v>
      </c>
      <c r="W1" s="13" t="s">
        <v>48</v>
      </c>
      <c r="X1" s="13" t="s">
        <v>49</v>
      </c>
      <c r="Y1" s="13" t="s">
        <v>50</v>
      </c>
      <c r="Z1" s="13" t="s">
        <v>51</v>
      </c>
      <c r="AA1" s="13" t="s">
        <v>52</v>
      </c>
      <c r="AB1" s="13" t="s">
        <v>53</v>
      </c>
      <c r="AC1" s="13" t="s">
        <v>54</v>
      </c>
      <c r="AD1" s="13" t="s">
        <v>55</v>
      </c>
      <c r="AE1" s="13" t="s">
        <v>56</v>
      </c>
      <c r="AF1" s="13" t="s">
        <v>57</v>
      </c>
      <c r="AG1" s="13" t="s">
        <v>58</v>
      </c>
      <c r="AH1" s="13" t="s">
        <v>59</v>
      </c>
      <c r="AI1" s="13" t="s">
        <v>60</v>
      </c>
      <c r="AJ1" s="13" t="s">
        <v>61</v>
      </c>
      <c r="AK1" s="13" t="s">
        <v>62</v>
      </c>
      <c r="AL1" s="13" t="s">
        <v>63</v>
      </c>
      <c r="AM1" s="13" t="s">
        <v>68</v>
      </c>
      <c r="AN1" s="13" t="s">
        <v>64</v>
      </c>
      <c r="AO1" s="13" t="s">
        <v>65</v>
      </c>
      <c r="AP1" s="13" t="s">
        <v>66</v>
      </c>
      <c r="AQ1" s="13" t="s">
        <v>67</v>
      </c>
      <c r="AR1" s="13" t="s">
        <v>69</v>
      </c>
      <c r="AS1" s="13" t="s">
        <v>70</v>
      </c>
      <c r="AT1" s="13" t="s">
        <v>71</v>
      </c>
      <c r="AU1" s="13" t="s">
        <v>72</v>
      </c>
      <c r="AV1" s="13" t="s">
        <v>73</v>
      </c>
      <c r="AW1" s="13" t="s">
        <v>74</v>
      </c>
      <c r="AX1" s="13" t="s">
        <v>75</v>
      </c>
      <c r="AY1" s="13" t="s">
        <v>76</v>
      </c>
      <c r="AZ1" s="13" t="s">
        <v>77</v>
      </c>
      <c r="BA1" s="13" t="s">
        <v>78</v>
      </c>
      <c r="BB1" s="15" t="s">
        <v>79</v>
      </c>
      <c r="BC1" s="13" t="s">
        <v>80</v>
      </c>
    </row>
    <row r="2" spans="1:55">
      <c r="B2" s="3" t="s">
        <v>1</v>
      </c>
      <c r="C2" s="4"/>
      <c r="D2" s="8">
        <v>11.52</v>
      </c>
      <c r="E2" s="8">
        <v>11.99</v>
      </c>
      <c r="F2" s="8">
        <v>15.73</v>
      </c>
      <c r="G2" s="8">
        <v>10.210000000000001</v>
      </c>
      <c r="H2" s="8">
        <v>11.26</v>
      </c>
      <c r="I2" s="8">
        <v>10.5</v>
      </c>
      <c r="J2" s="8">
        <v>11.39</v>
      </c>
      <c r="K2" s="8">
        <v>12.11</v>
      </c>
      <c r="L2" s="8">
        <v>11.51</v>
      </c>
      <c r="M2" s="8">
        <v>11.67</v>
      </c>
      <c r="N2" s="8">
        <v>12.28</v>
      </c>
      <c r="O2" s="8">
        <v>11.24</v>
      </c>
      <c r="P2" s="8">
        <v>11.290000000000001</v>
      </c>
      <c r="Q2" s="8">
        <v>13.23</v>
      </c>
      <c r="R2" s="8">
        <v>13.23</v>
      </c>
      <c r="S2" s="8">
        <v>12.899999999999999</v>
      </c>
      <c r="T2" s="8">
        <v>11.67</v>
      </c>
      <c r="U2" s="8">
        <v>11.18</v>
      </c>
      <c r="V2" s="8">
        <v>11.51</v>
      </c>
      <c r="W2" s="8">
        <v>12.56</v>
      </c>
      <c r="X2" s="8">
        <v>12.41</v>
      </c>
      <c r="Y2" s="18">
        <v>16</v>
      </c>
      <c r="Z2" s="8">
        <v>12.14</v>
      </c>
      <c r="AA2" s="8">
        <v>14.239999999999998</v>
      </c>
      <c r="AB2" s="8">
        <v>9.4500000000000011</v>
      </c>
      <c r="AC2" s="8">
        <v>12</v>
      </c>
      <c r="AD2" s="8">
        <v>10.190000000000001</v>
      </c>
      <c r="AE2" s="8">
        <v>11.96</v>
      </c>
      <c r="AF2" s="8">
        <v>15.11</v>
      </c>
      <c r="AG2" s="8">
        <v>17.46</v>
      </c>
      <c r="AH2" s="8">
        <f>'[1]July 31-Aug 6, 2011'!$C$5</f>
        <v>11.879999999999999</v>
      </c>
      <c r="AI2" s="8">
        <f>'[1]Aug 7- Aug 13, 2011'!$C$5</f>
        <v>13.59</v>
      </c>
      <c r="AJ2" s="8">
        <f>'[1]Aug 14-Aug 20, 2011'!$C$5</f>
        <v>12.96</v>
      </c>
      <c r="AK2" s="8">
        <f>VLOOKUP('[1]Aug 21-Aug 27, 2011'!$A5,'[1]Aug 21-Aug 27, 2011'!$A5:$C$16,3,FALSE)</f>
        <v>13.47</v>
      </c>
      <c r="AL2" s="8">
        <f>VLOOKUP('[1]Aug 28-Sept 3, 2011'!$A5,'[1]Aug 28-Sept 3, 2011'!$A5:$C$16,3,FALSE)</f>
        <v>15.96</v>
      </c>
      <c r="AM2" s="8">
        <f>VLOOKUP('[1]Sept 4- Sept 10, 2011'!$A5,'[1]Sept 4- Sept 10, 2011'!$A5:$C$16,3,FALSE)</f>
        <v>13.59</v>
      </c>
      <c r="AN2" s="8">
        <f>VLOOKUP('[1]Sept 11- Sept 17, 2011'!$A5,'[1]Sept 11- Sept 17, 2011'!$A5:$C$16,3,FALSE)</f>
        <v>15.48</v>
      </c>
      <c r="AO2" s="8">
        <f>VLOOKUP('[1]Sept 18- Sept 24, 2011'!$A5,'[1]Sept 18- Sept 24, 2011'!$A5:$C$16,3,FALSE)</f>
        <v>14.75</v>
      </c>
      <c r="AP2" s="8">
        <f>VLOOKUP('[1]Sept 25- Oct 1, 2011'!$A5,'[1]Sept 25- Oct 1, 2011'!$A5:$C$16,3,FALSE)</f>
        <v>11.47</v>
      </c>
      <c r="AQ2" s="8">
        <f>VLOOKUP('[1]Oct 2-Oct 8,2011'!$A5,'[1]Oct 2-Oct 8,2011'!$A5:$C$16,3,FALSE)</f>
        <v>12.81</v>
      </c>
      <c r="AR2" s="8">
        <f>VLOOKUP('[1]Oct 9-Oct 15, 2011'!$A5,'[1]Oct 9-Oct 15, 2011'!$A5:$C$16,3,FALSE)</f>
        <v>10.899999999999999</v>
      </c>
      <c r="AS2" s="8">
        <f>VLOOKUP('[1]Oct 16-Oct 22, 2011'!$A5,'[1]Oct 16-Oct 22, 2011'!$A5:$C$16,3,FALSE)</f>
        <v>12.82</v>
      </c>
      <c r="AT2" s="8">
        <f>VLOOKUP('[1]Oct 23-Oct 29, 2011'!$A5,'[1]Oct 23-Oct 29, 2011'!$A5:$C$16,3,FALSE)</f>
        <v>12.319999999999999</v>
      </c>
      <c r="AU2" s="8">
        <f>VLOOKUP('[1]Oct 30-Nov 5, 2011'!$A5,'[1]Oct 30-Nov 5, 2011'!$A5:$C$16,3,FALSE)</f>
        <v>10.45</v>
      </c>
      <c r="AV2" s="8">
        <f>VLOOKUP('[1]Nov 6-Nov 12, 2011'!$A5,'[1]Nov 6-Nov 12, 2011'!$A5:$C$16,3,FALSE)</f>
        <v>0</v>
      </c>
      <c r="AW2" s="8">
        <f>VLOOKUP('[1]Nov 13-Nov 19, 2011'!$A5,'[1]Nov 13-Nov 19, 2011'!$A5:$C$16,3,FALSE)</f>
        <v>0</v>
      </c>
      <c r="AX2" s="8">
        <f>VLOOKUP('[1]Nov 20-Nov 26, 2011'!$A5,'[1]Nov 20-Nov 26, 2011'!$A5:$C$16,3,FALSE)</f>
        <v>0</v>
      </c>
      <c r="AY2" s="8">
        <f>VLOOKUP('[1]Nov 27 -Dec 3, 2011'!$A5,'[1]Nov 27 -Dec 3, 2011'!$A5:$C$16,3,FALSE)</f>
        <v>0</v>
      </c>
      <c r="AZ2" s="8">
        <f>VLOOKUP('[1]Dec 4-Dec 10, 2011'!$A5,'[1]Dec 4-Dec 10, 2011'!$A5:$C$16,3,FALSE)</f>
        <v>0</v>
      </c>
      <c r="BA2" s="8">
        <f>VLOOKUP('[1]Dec 11-Dec 17, 2011'!$A5,'[1]Dec 11-Dec 17, 2011'!$A5:$C$16,3,FALSE)</f>
        <v>0</v>
      </c>
      <c r="BB2" s="8">
        <f>VLOOKUP('[1]Dec 18-Dec 24, 2011'!$A5,'[1]Dec 18-Dec 24, 2011'!$A5:$C$16,3,FALSE)</f>
        <v>0</v>
      </c>
      <c r="BC2" s="8">
        <f>VLOOKUP('[1]Dec 25-Dec 31, 2011'!$A5,'[1]Dec 25-Dec 31, 2011'!$A5:$C$16,3,FALSE)</f>
        <v>0</v>
      </c>
    </row>
    <row r="3" spans="1:55">
      <c r="B3" s="3" t="s">
        <v>2</v>
      </c>
      <c r="C3" s="4">
        <v>18.399999999999999</v>
      </c>
      <c r="D3" s="8">
        <v>15.64</v>
      </c>
      <c r="E3" s="8">
        <v>17.34</v>
      </c>
      <c r="F3" s="8">
        <v>15.94</v>
      </c>
      <c r="G3" s="8">
        <v>15.87</v>
      </c>
      <c r="H3" s="8">
        <v>15.38</v>
      </c>
      <c r="I3" s="8">
        <v>14.780000000000001</v>
      </c>
      <c r="J3" s="8">
        <v>15.28</v>
      </c>
      <c r="K3" s="8">
        <v>16.329999999999998</v>
      </c>
      <c r="L3" s="8">
        <v>17.260000000000002</v>
      </c>
      <c r="M3" s="8">
        <v>16.45</v>
      </c>
      <c r="N3" s="8">
        <v>14.49</v>
      </c>
      <c r="O3" s="8">
        <v>14.9</v>
      </c>
      <c r="P3" s="8">
        <v>13.350000000000001</v>
      </c>
      <c r="Q3" s="8">
        <v>15.639999999999999</v>
      </c>
      <c r="R3" s="8">
        <v>16.16</v>
      </c>
      <c r="S3" s="8">
        <v>16.649999999999999</v>
      </c>
      <c r="T3" s="8">
        <v>16.54</v>
      </c>
      <c r="U3" s="8">
        <v>15.350000000000001</v>
      </c>
      <c r="V3" s="8">
        <v>15.22</v>
      </c>
      <c r="W3" s="8">
        <v>15.43</v>
      </c>
      <c r="X3" s="8">
        <v>17.13</v>
      </c>
      <c r="Y3" s="8">
        <v>27.35</v>
      </c>
      <c r="Z3" s="8">
        <v>15.71</v>
      </c>
      <c r="AA3" s="8">
        <v>17.22</v>
      </c>
      <c r="AB3" s="8">
        <v>16.630000000000003</v>
      </c>
      <c r="AC3" s="8">
        <v>17.04</v>
      </c>
      <c r="AD3" s="8">
        <v>17.64</v>
      </c>
      <c r="AE3" s="8">
        <v>16.649999999999999</v>
      </c>
      <c r="AF3" s="8">
        <v>16.04</v>
      </c>
      <c r="AG3" s="8">
        <v>14.89</v>
      </c>
      <c r="AH3" s="8">
        <f>'[1]July 31-Aug 6, 2011'!$C$6</f>
        <v>16.5</v>
      </c>
      <c r="AI3" s="8">
        <f>'[1]Aug 7- Aug 13, 2011'!$C$6</f>
        <v>15.86</v>
      </c>
      <c r="AJ3" s="8">
        <f>'[1]Aug 14-Aug 20, 2011'!$C$6</f>
        <v>16.740000000000002</v>
      </c>
      <c r="AK3" s="8">
        <f>VLOOKUP('[1]Aug 21-Aug 27, 2011'!$A6,'[1]Aug 21-Aug 27, 2011'!$A6:$C$16,3,FALSE)</f>
        <v>17.950000000000003</v>
      </c>
      <c r="AL3" s="8">
        <f>VLOOKUP('[1]Aug 28-Sept 3, 2011'!$A6,'[1]Aug 28-Sept 3, 2011'!$A6:$C$16,3,FALSE)</f>
        <v>18.830000000000002</v>
      </c>
      <c r="AM3" s="8">
        <f>VLOOKUP('[1]Sept 4- Sept 10, 2011'!$A6,'[1]Sept 4- Sept 10, 2011'!$A6:$C$16,3,FALSE)</f>
        <v>17</v>
      </c>
      <c r="AN3" s="8">
        <f>VLOOKUP('[1]Sept 11- Sept 17, 2011'!$A6,'[1]Sept 11- Sept 17, 2011'!$A6:$C$16,3,FALSE)</f>
        <v>31.009999999999998</v>
      </c>
      <c r="AO3" s="8">
        <f>VLOOKUP('[1]Sept 18- Sept 24, 2011'!$A6,'[1]Sept 18- Sept 24, 2011'!$A6:$C$16,3,FALSE)</f>
        <v>16.7</v>
      </c>
      <c r="AP3" s="8">
        <f>VLOOKUP('[1]Sept 25- Oct 1, 2011'!$A6,'[1]Sept 25- Oct 1, 2011'!$A6:$C$16,3,FALSE)</f>
        <v>15.08</v>
      </c>
      <c r="AQ3" s="8">
        <f>VLOOKUP('[1]Oct 2-Oct 8,2011'!$A6,'[1]Oct 2-Oct 8,2011'!$A6:$C$16,3,FALSE)</f>
        <v>16.240000000000002</v>
      </c>
      <c r="AR3" s="8">
        <f>VLOOKUP('[1]Oct 9-Oct 15, 2011'!$A6,'[1]Oct 9-Oct 15, 2011'!$A6:$C$16,3,FALSE)</f>
        <v>16.48</v>
      </c>
      <c r="AS3" s="8">
        <f>VLOOKUP('[1]Oct 16-Oct 22, 2011'!$A6,'[1]Oct 16-Oct 22, 2011'!$A6:$C$16,3,FALSE)</f>
        <v>16.03</v>
      </c>
      <c r="AT3" s="8">
        <f>VLOOKUP('[1]Oct 23-Oct 29, 2011'!$A6,'[1]Oct 23-Oct 29, 2011'!$A6:$C$16,3,FALSE)</f>
        <v>15.86</v>
      </c>
      <c r="AU3" s="8">
        <f>VLOOKUP('[1]Oct 30-Nov 5, 2011'!$A6,'[1]Oct 30-Nov 5, 2011'!$A6:$C$16,3,FALSE)</f>
        <v>17.13</v>
      </c>
      <c r="AV3" s="8">
        <f>VLOOKUP('[1]Nov 6-Nov 12, 2011'!$A6,'[1]Nov 6-Nov 12, 2011'!$A6:$C$16,3,FALSE)</f>
        <v>18.03</v>
      </c>
      <c r="AW3" s="8">
        <f>VLOOKUP('[1]Nov 13-Nov 19, 2011'!$A6,'[1]Nov 13-Nov 19, 2011'!$A6:$C$16,3,FALSE)</f>
        <v>0</v>
      </c>
      <c r="AX3" s="8">
        <f>VLOOKUP('[1]Nov 20-Nov 26, 2011'!$A6,'[1]Nov 20-Nov 26, 2011'!$A6:$C$16,3,FALSE)</f>
        <v>0</v>
      </c>
      <c r="AY3" s="8">
        <f>VLOOKUP('[1]Nov 27 -Dec 3, 2011'!$A6,'[1]Nov 27 -Dec 3, 2011'!$A6:$C$16,3,FALSE)</f>
        <v>0</v>
      </c>
      <c r="AZ3" s="8">
        <f>VLOOKUP('[1]Dec 4-Dec 10, 2011'!$A6,'[1]Dec 4-Dec 10, 2011'!$A6:$C$16,3,FALSE)</f>
        <v>0</v>
      </c>
      <c r="BA3" s="8">
        <f>VLOOKUP('[1]Dec 11-Dec 17, 2011'!$A6,'[1]Dec 11-Dec 17, 2011'!$A6:$C$16,3,FALSE)</f>
        <v>0</v>
      </c>
      <c r="BB3" s="8">
        <f>VLOOKUP('[1]Dec 18-Dec 24, 2011'!$A6,'[1]Dec 18-Dec 24, 2011'!$A6:$C$16,3,FALSE)</f>
        <v>0</v>
      </c>
      <c r="BC3" s="8">
        <f>VLOOKUP('[1]Dec 25-Dec 31, 2011'!$A6,'[1]Dec 25-Dec 31, 2011'!$A6:$C$16,3,FALSE)</f>
        <v>0</v>
      </c>
    </row>
    <row r="4" spans="1:55">
      <c r="B4" s="3" t="s">
        <v>3</v>
      </c>
      <c r="C4" s="4">
        <v>9.5</v>
      </c>
      <c r="D4" s="8">
        <v>9.99</v>
      </c>
      <c r="E4" s="8">
        <v>10.29</v>
      </c>
      <c r="F4" s="8">
        <v>9.68</v>
      </c>
      <c r="G4" s="8">
        <v>8.98</v>
      </c>
      <c r="H4" s="8">
        <v>9.36</v>
      </c>
      <c r="I4" s="8">
        <v>9.48</v>
      </c>
      <c r="J4" s="8">
        <v>9.89</v>
      </c>
      <c r="K4" s="8">
        <v>10.43</v>
      </c>
      <c r="L4" s="8">
        <v>9.870000000000001</v>
      </c>
      <c r="M4" s="8">
        <v>10.61</v>
      </c>
      <c r="N4" s="8">
        <v>9.41</v>
      </c>
      <c r="O4" s="8">
        <v>10.34</v>
      </c>
      <c r="P4" s="8">
        <v>9.68</v>
      </c>
      <c r="Q4" s="8">
        <v>10.02</v>
      </c>
      <c r="R4" s="8">
        <v>9.51</v>
      </c>
      <c r="S4" s="8">
        <v>13</v>
      </c>
      <c r="T4" s="8">
        <v>9.48</v>
      </c>
      <c r="U4" s="8">
        <v>9.98</v>
      </c>
      <c r="V4" s="8">
        <v>9.77</v>
      </c>
      <c r="W4" s="8">
        <v>10.11</v>
      </c>
      <c r="X4" s="8">
        <v>10.36</v>
      </c>
      <c r="Y4" s="8">
        <v>10.28</v>
      </c>
      <c r="Z4" s="8">
        <v>9.9499999999999993</v>
      </c>
      <c r="AA4" s="8">
        <v>10.629999999999999</v>
      </c>
      <c r="AB4" s="8">
        <v>11.02</v>
      </c>
      <c r="AC4" s="8">
        <v>10.14</v>
      </c>
      <c r="AD4" s="8">
        <v>10.24</v>
      </c>
      <c r="AE4" s="8">
        <v>10.100000000000001</v>
      </c>
      <c r="AF4" s="8">
        <v>10.26</v>
      </c>
      <c r="AG4" s="8">
        <v>10.3</v>
      </c>
      <c r="AH4" s="8">
        <f>'[1]July 31-Aug 6, 2011'!$C$7</f>
        <v>10.4</v>
      </c>
      <c r="AI4" s="8">
        <f>'[1]Aug 7- Aug 13, 2011'!$C$7</f>
        <v>9.92</v>
      </c>
      <c r="AJ4" s="8">
        <f>'[1]Aug 14-Aug 20, 2011'!$C$7</f>
        <v>10.27</v>
      </c>
      <c r="AK4" s="8">
        <f>VLOOKUP('[1]Aug 21-Aug 27, 2011'!$A7,'[1]Aug 21-Aug 27, 2011'!$A7:$C$16,3,FALSE)</f>
        <v>11.07</v>
      </c>
      <c r="AL4" s="8">
        <f>VLOOKUP('[1]Aug 28-Sept 3, 2011'!$A7,'[1]Aug 28-Sept 3, 2011'!$A7:$C$16,3,FALSE)</f>
        <v>9.31</v>
      </c>
      <c r="AM4" s="8">
        <f>VLOOKUP('[1]Sept 4- Sept 10, 2011'!$A7,'[1]Sept 4- Sept 10, 2011'!$A7:$C$16,3,FALSE)</f>
        <v>10.59</v>
      </c>
      <c r="AN4" s="8">
        <f>VLOOKUP('[1]Sept 11- Sept 17, 2011'!$A7,'[1]Sept 11- Sept 17, 2011'!$A7:$C$16,3,FALSE)</f>
        <v>10.59</v>
      </c>
      <c r="AO4" s="8">
        <f>VLOOKUP('[1]Sept 18- Sept 24, 2011'!$A7,'[1]Sept 18- Sept 24, 2011'!$A7:$C$16,3,FALSE)</f>
        <v>10.61</v>
      </c>
      <c r="AP4" s="8">
        <f>VLOOKUP('[1]Sept 25- Oct 1, 2011'!$A7,'[1]Sept 25- Oct 1, 2011'!$A7:$C$16,3,FALSE)</f>
        <v>10.06</v>
      </c>
      <c r="AQ4" s="8">
        <f>VLOOKUP('[1]Oct 2-Oct 8,2011'!$A7,'[1]Oct 2-Oct 8,2011'!$A7:$C$16,3,FALSE)</f>
        <v>10.14</v>
      </c>
      <c r="AR4" s="8">
        <f>VLOOKUP('[1]Oct 9-Oct 15, 2011'!$A7,'[1]Oct 9-Oct 15, 2011'!$A7:$C$16,3,FALSE)</f>
        <v>10.029999999999999</v>
      </c>
      <c r="AS4" s="8">
        <f>VLOOKUP('[1]Oct 16-Oct 22, 2011'!$A7,'[1]Oct 16-Oct 22, 2011'!$A7:$C$16,3,FALSE)</f>
        <v>8.5399999999999991</v>
      </c>
      <c r="AT4" s="8">
        <f>VLOOKUP('[1]Oct 23-Oct 29, 2011'!$A7,'[1]Oct 23-Oct 29, 2011'!$A7:$C$16,3,FALSE)</f>
        <v>10.24</v>
      </c>
      <c r="AU4" s="8">
        <f>VLOOKUP('[1]Oct 30-Nov 5, 2011'!$A7,'[1]Oct 30-Nov 5, 2011'!$A7:$C$16,3,FALSE)</f>
        <v>11.53</v>
      </c>
      <c r="AV4" s="8">
        <f>VLOOKUP('[1]Nov 6-Nov 12, 2011'!$A7,'[1]Nov 6-Nov 12, 2011'!$A7:$C$16,3,FALSE)</f>
        <v>11.69</v>
      </c>
      <c r="AW4" s="8">
        <f>VLOOKUP('[1]Nov 13-Nov 19, 2011'!$A7,'[1]Nov 13-Nov 19, 2011'!$A7:$C$16,3,FALSE)</f>
        <v>0</v>
      </c>
      <c r="AX4" s="8">
        <f>VLOOKUP('[1]Nov 20-Nov 26, 2011'!$A7,'[1]Nov 20-Nov 26, 2011'!$A7:$C$16,3,FALSE)</f>
        <v>0</v>
      </c>
      <c r="AY4" s="8">
        <f>VLOOKUP('[1]Nov 27 -Dec 3, 2011'!$A7,'[1]Nov 27 -Dec 3, 2011'!$A7:$C$16,3,FALSE)</f>
        <v>0</v>
      </c>
      <c r="AZ4" s="8">
        <f>VLOOKUP('[1]Dec 4-Dec 10, 2011'!$A7,'[1]Dec 4-Dec 10, 2011'!$A7:$C$16,3,FALSE)</f>
        <v>0</v>
      </c>
      <c r="BA4" s="8">
        <f>VLOOKUP('[1]Dec 11-Dec 17, 2011'!$A7,'[1]Dec 11-Dec 17, 2011'!$A7:$C$16,3,FALSE)</f>
        <v>0</v>
      </c>
      <c r="BB4" s="8">
        <f>VLOOKUP('[1]Dec 18-Dec 24, 2011'!$A7,'[1]Dec 18-Dec 24, 2011'!$A7:$C$16,3,FALSE)</f>
        <v>0</v>
      </c>
      <c r="BC4" s="8">
        <f>VLOOKUP('[1]Dec 25-Dec 31, 2011'!$A7,'[1]Dec 25-Dec 31, 2011'!$A7:$C$16,3,FALSE)</f>
        <v>0</v>
      </c>
    </row>
    <row r="5" spans="1:55">
      <c r="B5" s="3" t="s">
        <v>4</v>
      </c>
      <c r="C5" s="4">
        <v>8.73</v>
      </c>
      <c r="D5" s="8">
        <v>13.67</v>
      </c>
      <c r="E5" s="8">
        <v>8.66</v>
      </c>
      <c r="F5" s="8">
        <v>8.93</v>
      </c>
      <c r="G5" s="8">
        <v>9.64</v>
      </c>
      <c r="H5" s="8">
        <v>8.08</v>
      </c>
      <c r="I5" s="8">
        <v>8.74</v>
      </c>
      <c r="J5" s="8">
        <v>8.48</v>
      </c>
      <c r="K5" s="8">
        <v>8.89</v>
      </c>
      <c r="L5" s="8">
        <v>8.5500000000000007</v>
      </c>
      <c r="M5" s="8">
        <v>8.61</v>
      </c>
      <c r="N5" s="8">
        <v>8.6199999999999992</v>
      </c>
      <c r="O5" s="8">
        <v>8.33</v>
      </c>
      <c r="P5" s="8">
        <v>8.0300000000000011</v>
      </c>
      <c r="Q5" s="8">
        <v>8.5399999999999991</v>
      </c>
      <c r="R5" s="8">
        <v>8.19</v>
      </c>
      <c r="S5" s="8">
        <v>8.77</v>
      </c>
      <c r="T5" s="8">
        <v>8.3000000000000007</v>
      </c>
      <c r="U5" s="8">
        <v>8.31</v>
      </c>
      <c r="V5" s="8">
        <v>9.07</v>
      </c>
      <c r="W5" s="8">
        <v>8.57</v>
      </c>
      <c r="X5" s="8">
        <v>8.93</v>
      </c>
      <c r="Y5" s="8">
        <v>8.56</v>
      </c>
      <c r="Z5" s="8">
        <v>8.85</v>
      </c>
      <c r="AA5" s="8">
        <v>8.82</v>
      </c>
      <c r="AB5" s="8">
        <v>8.6999999999999993</v>
      </c>
      <c r="AC5" s="8">
        <v>8.77</v>
      </c>
      <c r="AD5" s="8">
        <v>8.7200000000000006</v>
      </c>
      <c r="AE5" s="8">
        <v>8.7199999999999989</v>
      </c>
      <c r="AF5" s="8">
        <v>9.1199999999999992</v>
      </c>
      <c r="AG5" s="8">
        <v>9.0299999999999994</v>
      </c>
      <c r="AH5" s="8">
        <f>'[1]July 31-Aug 6, 2011'!$C$8</f>
        <v>8.75</v>
      </c>
      <c r="AI5" s="8">
        <f>'[1]Aug 7- Aug 13, 2011'!$C$8</f>
        <v>8.9</v>
      </c>
      <c r="AJ5" s="8">
        <f>'[1]Aug 14-Aug 20, 2011'!$C$8</f>
        <v>7.67</v>
      </c>
      <c r="AK5" s="8">
        <f>VLOOKUP('[1]Aug 21-Aug 27, 2011'!$A8,'[1]Aug 21-Aug 27, 2011'!$A8:$C$16,3,FALSE)</f>
        <v>8.89</v>
      </c>
      <c r="AL5" s="8">
        <f>VLOOKUP('[1]Aug 28-Sept 3, 2011'!$A8,'[1]Aug 28-Sept 3, 2011'!$A8:$C$16,3,FALSE)</f>
        <v>8.91</v>
      </c>
      <c r="AM5" s="8">
        <f>VLOOKUP('[1]Sept 4- Sept 10, 2011'!$A8,'[1]Sept 4- Sept 10, 2011'!$A8:$C$16,3,FALSE)</f>
        <v>8.84</v>
      </c>
      <c r="AN5" s="8">
        <f>VLOOKUP('[1]Sept 11- Sept 17, 2011'!$A8,'[1]Sept 11- Sept 17, 2011'!$A8:$C$16,3,FALSE)</f>
        <v>8.9699999999999989</v>
      </c>
      <c r="AO5" s="8">
        <f>VLOOKUP('[1]Sept 18- Sept 24, 2011'!$A8,'[1]Sept 18- Sept 24, 2011'!$A8:$C$16,3,FALSE)</f>
        <v>9.0599999999999987</v>
      </c>
      <c r="AP5" s="8">
        <f>VLOOKUP('[1]Sept 25- Oct 1, 2011'!$A8,'[1]Sept 25- Oct 1, 2011'!$A8:$C$16,3,FALSE)</f>
        <v>8.7800000000000011</v>
      </c>
      <c r="AQ5" s="8">
        <f>VLOOKUP('[1]Oct 2-Oct 8,2011'!$A8,'[1]Oct 2-Oct 8,2011'!$A8:$C$16,3,FALSE)</f>
        <v>8.86</v>
      </c>
      <c r="AR5" s="8">
        <f>VLOOKUP('[1]Oct 9-Oct 15, 2011'!$A8,'[1]Oct 9-Oct 15, 2011'!$A8:$C$16,3,FALSE)</f>
        <v>9.15</v>
      </c>
      <c r="AS5" s="8">
        <f>VLOOKUP('[1]Oct 16-Oct 22, 2011'!$A8,'[1]Oct 16-Oct 22, 2011'!$A8:$C$16,3,FALSE)</f>
        <v>9.0599999999999987</v>
      </c>
      <c r="AT5" s="8">
        <f>VLOOKUP('[1]Oct 23-Oct 29, 2011'!$A8,'[1]Oct 23-Oct 29, 2011'!$A8:$C$16,3,FALSE)</f>
        <v>8.8000000000000007</v>
      </c>
      <c r="AU5" s="8">
        <f>VLOOKUP('[1]Oct 30-Nov 5, 2011'!$A8,'[1]Oct 30-Nov 5, 2011'!$A8:$C$16,3,FALSE)</f>
        <v>8.870000000000001</v>
      </c>
      <c r="AV5" s="8">
        <f>VLOOKUP('[1]Nov 6-Nov 12, 2011'!$A8,'[1]Nov 6-Nov 12, 2011'!$A8:$C$16,3,FALSE)</f>
        <v>9.0500000000000007</v>
      </c>
      <c r="AW5" s="8">
        <f>VLOOKUP('[1]Nov 13-Nov 19, 2011'!$A8,'[1]Nov 13-Nov 19, 2011'!$A8:$C$16,3,FALSE)</f>
        <v>0</v>
      </c>
      <c r="AX5" s="8">
        <f>VLOOKUP('[1]Nov 20-Nov 26, 2011'!$A8,'[1]Nov 20-Nov 26, 2011'!$A8:$C$16,3,FALSE)</f>
        <v>0</v>
      </c>
      <c r="AY5" s="8">
        <f>VLOOKUP('[1]Nov 27 -Dec 3, 2011'!$A8,'[1]Nov 27 -Dec 3, 2011'!$A8:$C$16,3,FALSE)</f>
        <v>0</v>
      </c>
      <c r="AZ5" s="8">
        <f>VLOOKUP('[1]Dec 4-Dec 10, 2011'!$A8,'[1]Dec 4-Dec 10, 2011'!$A8:$C$16,3,FALSE)</f>
        <v>0</v>
      </c>
      <c r="BA5" s="8">
        <f>VLOOKUP('[1]Dec 11-Dec 17, 2011'!$A8,'[1]Dec 11-Dec 17, 2011'!$A8:$C$16,3,FALSE)</f>
        <v>0</v>
      </c>
      <c r="BB5" s="8">
        <f>VLOOKUP('[1]Dec 18-Dec 24, 2011'!$A8,'[1]Dec 18-Dec 24, 2011'!$A8:$C$16,3,FALSE)</f>
        <v>0</v>
      </c>
      <c r="BC5" s="8">
        <f>VLOOKUP('[1]Dec 25-Dec 31, 2011'!$A8,'[1]Dec 25-Dec 31, 2011'!$A8:$C$16,3,FALSE)</f>
        <v>0</v>
      </c>
    </row>
    <row r="6" spans="1:55">
      <c r="B6" s="3" t="s">
        <v>5</v>
      </c>
      <c r="C6" s="4">
        <v>8.77</v>
      </c>
      <c r="D6" s="8">
        <v>9.81</v>
      </c>
      <c r="E6" s="8">
        <v>9.08</v>
      </c>
      <c r="F6" s="8">
        <v>9.15</v>
      </c>
      <c r="G6" s="8">
        <v>9.08</v>
      </c>
      <c r="H6" s="8">
        <v>9.4699999999999989</v>
      </c>
      <c r="I6" s="8">
        <v>10.050000000000001</v>
      </c>
      <c r="J6" s="8">
        <v>9.4600000000000009</v>
      </c>
      <c r="K6" s="8">
        <v>8.7899999999999991</v>
      </c>
      <c r="L6" s="8">
        <v>8.65</v>
      </c>
      <c r="M6" s="8">
        <v>9.93</v>
      </c>
      <c r="N6" s="8">
        <v>9.2799999999999994</v>
      </c>
      <c r="O6" s="8">
        <v>8.9200000000000017</v>
      </c>
      <c r="P6" s="8">
        <v>8.85</v>
      </c>
      <c r="Q6" s="8">
        <v>8.58</v>
      </c>
      <c r="R6" s="8">
        <v>8.9600000000000009</v>
      </c>
      <c r="S6" s="8">
        <v>8.9899999999999984</v>
      </c>
      <c r="T6" s="8">
        <v>8.8999999999999986</v>
      </c>
      <c r="U6" s="8">
        <v>8.58</v>
      </c>
      <c r="V6" s="8">
        <v>9.07</v>
      </c>
      <c r="W6" s="8">
        <v>8.7199999999999989</v>
      </c>
      <c r="X6" s="8">
        <v>28.78</v>
      </c>
      <c r="Y6" s="8">
        <v>9.9600000000000009</v>
      </c>
      <c r="Z6" s="8">
        <v>9.9499999999999993</v>
      </c>
      <c r="AA6" s="8">
        <v>8.9</v>
      </c>
      <c r="AB6" s="8">
        <v>8.91</v>
      </c>
      <c r="AC6" s="8">
        <v>9.52</v>
      </c>
      <c r="AD6" s="8">
        <v>9.16</v>
      </c>
      <c r="AE6" s="8">
        <v>11.76</v>
      </c>
      <c r="AF6" s="8">
        <v>9.98</v>
      </c>
      <c r="AG6" s="8">
        <v>10.08</v>
      </c>
      <c r="AH6" s="8">
        <f>'[1]July 31-Aug 6, 2011'!$C$9</f>
        <v>10.01</v>
      </c>
      <c r="AI6" s="8">
        <f>'[1]Aug 7- Aug 13, 2011'!$C$9</f>
        <v>9.3000000000000007</v>
      </c>
      <c r="AJ6" s="8">
        <f>'[1]Aug 14-Aug 20, 2011'!$C$9</f>
        <v>0</v>
      </c>
      <c r="AK6" s="8">
        <f>VLOOKUP('[1]Aug 21-Aug 27, 2011'!$A9,'[1]Aug 21-Aug 27, 2011'!$A9:$C$16,3,FALSE)</f>
        <v>9.43</v>
      </c>
      <c r="AL6" s="8">
        <f>VLOOKUP('[1]Aug 28-Sept 3, 2011'!$A9,'[1]Aug 28-Sept 3, 2011'!$A9:$C$16,3,FALSE)</f>
        <v>9.25</v>
      </c>
      <c r="AM6" s="8">
        <f>VLOOKUP('[1]Sept 4- Sept 10, 2011'!$A9,'[1]Sept 4- Sept 10, 2011'!$A9:$C$16,3,FALSE)</f>
        <v>9.52</v>
      </c>
      <c r="AN6" s="8">
        <f>VLOOKUP('[1]Sept 11- Sept 17, 2011'!$A9,'[1]Sept 11- Sept 17, 2011'!$A9:$C$16,3,FALSE)</f>
        <v>9.43</v>
      </c>
      <c r="AO6" s="8">
        <f>VLOOKUP('[1]Sept 18- Sept 24, 2011'!$A9,'[1]Sept 18- Sept 24, 2011'!$A9:$C$16,3,FALSE)</f>
        <v>9.1199999999999992</v>
      </c>
      <c r="AP6" s="8">
        <f>VLOOKUP('[1]Sept 25- Oct 1, 2011'!$A9,'[1]Sept 25- Oct 1, 2011'!$A9:$C$16,3,FALSE)</f>
        <v>9.370000000000001</v>
      </c>
      <c r="AQ6" s="8">
        <f>VLOOKUP('[1]Oct 2-Oct 8,2011'!$A9,'[1]Oct 2-Oct 8,2011'!$A9:$C$16,3,FALSE)</f>
        <v>10.120000000000001</v>
      </c>
      <c r="AR6" s="8">
        <f>VLOOKUP('[1]Oct 9-Oct 15, 2011'!$A9,'[1]Oct 9-Oct 15, 2011'!$A9:$C$16,3,FALSE)</f>
        <v>9.0300000000000011</v>
      </c>
      <c r="AS6" s="8">
        <f>VLOOKUP('[1]Oct 16-Oct 22, 2011'!$A9,'[1]Oct 16-Oct 22, 2011'!$A9:$C$16,3,FALSE)</f>
        <v>8.51</v>
      </c>
      <c r="AT6" s="8">
        <f>VLOOKUP('[1]Oct 23-Oct 29, 2011'!$A9,'[1]Oct 23-Oct 29, 2011'!$A9:$C$16,3,FALSE)</f>
        <v>8.99</v>
      </c>
      <c r="AU6" s="8">
        <f>VLOOKUP('[1]Oct 30-Nov 5, 2011'!$A9,'[1]Oct 30-Nov 5, 2011'!$A9:$C$16,3,FALSE)</f>
        <v>8.9600000000000009</v>
      </c>
      <c r="AV6" s="8">
        <f>VLOOKUP('[1]Nov 6-Nov 12, 2011'!$A9,'[1]Nov 6-Nov 12, 2011'!$A9:$C$16,3,FALSE)</f>
        <v>9.0399999999999991</v>
      </c>
      <c r="AW6" s="8">
        <f>VLOOKUP('[1]Nov 13-Nov 19, 2011'!$A9,'[1]Nov 13-Nov 19, 2011'!$A9:$C$16,3,FALSE)</f>
        <v>0</v>
      </c>
      <c r="AX6" s="8">
        <f>VLOOKUP('[1]Nov 20-Nov 26, 2011'!$A9,'[1]Nov 20-Nov 26, 2011'!$A9:$C$16,3,FALSE)</f>
        <v>0</v>
      </c>
      <c r="AY6" s="8">
        <f>VLOOKUP('[1]Nov 27 -Dec 3, 2011'!$A9,'[1]Nov 27 -Dec 3, 2011'!$A9:$C$16,3,FALSE)</f>
        <v>0</v>
      </c>
      <c r="AZ6" s="8">
        <f>VLOOKUP('[1]Dec 4-Dec 10, 2011'!$A9,'[1]Dec 4-Dec 10, 2011'!$A9:$C$16,3,FALSE)</f>
        <v>0</v>
      </c>
      <c r="BA6" s="8">
        <f>VLOOKUP('[1]Dec 11-Dec 17, 2011'!$A9,'[1]Dec 11-Dec 17, 2011'!$A9:$C$16,3,FALSE)</f>
        <v>0</v>
      </c>
      <c r="BB6" s="8">
        <f>VLOOKUP('[1]Dec 18-Dec 24, 2011'!$A9,'[1]Dec 18-Dec 24, 2011'!$A9:$C$16,3,FALSE)</f>
        <v>0</v>
      </c>
      <c r="BC6" s="8">
        <f>VLOOKUP('[1]Dec 25-Dec 31, 2011'!$A9,'[1]Dec 25-Dec 31, 2011'!$A9:$C$16,3,FALSE)</f>
        <v>0</v>
      </c>
    </row>
    <row r="7" spans="1:55">
      <c r="B7" s="3" t="s">
        <v>6</v>
      </c>
      <c r="C7" s="4">
        <v>7</v>
      </c>
      <c r="D7" s="8">
        <v>6.61</v>
      </c>
      <c r="E7" s="8">
        <v>6.71</v>
      </c>
      <c r="F7" s="8">
        <v>6.86</v>
      </c>
      <c r="G7" s="8">
        <v>6.92</v>
      </c>
      <c r="H7" s="8">
        <v>7.08</v>
      </c>
      <c r="I7" s="8">
        <v>7.04</v>
      </c>
      <c r="J7" s="8">
        <v>6.6</v>
      </c>
      <c r="K7" s="8">
        <v>6.8</v>
      </c>
      <c r="L7" s="8">
        <v>6.8599999999999994</v>
      </c>
      <c r="M7" s="8">
        <v>6.6400000000000006</v>
      </c>
      <c r="N7" s="8">
        <v>6.6</v>
      </c>
      <c r="O7" s="8">
        <v>6.26</v>
      </c>
      <c r="P7" s="8">
        <v>6.6899999999999995</v>
      </c>
      <c r="Q7" s="8">
        <v>6.4700000000000006</v>
      </c>
      <c r="R7" s="8">
        <v>6.79</v>
      </c>
      <c r="S7" s="8">
        <v>6.6899999999999995</v>
      </c>
      <c r="T7" s="8">
        <v>6.66</v>
      </c>
      <c r="U7" s="8">
        <v>6.8699999999999992</v>
      </c>
      <c r="V7" s="8">
        <v>6.7</v>
      </c>
      <c r="W7" s="8">
        <v>6.83</v>
      </c>
      <c r="X7" s="8">
        <v>6.66</v>
      </c>
      <c r="Y7" s="8">
        <v>6.6899999999999995</v>
      </c>
      <c r="Z7" s="8">
        <v>6.67</v>
      </c>
      <c r="AA7" s="8">
        <v>7.12</v>
      </c>
      <c r="AB7" s="8">
        <v>3.5</v>
      </c>
      <c r="AC7" s="8">
        <v>6.8599999999999994</v>
      </c>
      <c r="AD7" s="8">
        <v>6.8</v>
      </c>
      <c r="AE7" s="8">
        <v>6.96</v>
      </c>
      <c r="AF7" s="8">
        <v>6.99</v>
      </c>
      <c r="AG7" s="8">
        <v>7.06</v>
      </c>
      <c r="AH7" s="8">
        <f>'[1]July 31-Aug 6, 2011'!$C$10</f>
        <v>7.1999999999999993</v>
      </c>
      <c r="AI7" s="8">
        <f>'[1]Aug 7- Aug 13, 2011'!$C$10</f>
        <v>6.58</v>
      </c>
      <c r="AJ7" s="8">
        <f>'[1]Aug 14-Aug 20, 2011'!$C$10</f>
        <v>7.13</v>
      </c>
      <c r="AK7" s="8">
        <f>VLOOKUP('[1]Aug 21-Aug 27, 2011'!$A10,'[1]Aug 21-Aug 27, 2011'!$A10:$C$16,3,FALSE)</f>
        <v>6.6300000000000008</v>
      </c>
      <c r="AL7" s="8">
        <f>VLOOKUP('[1]Aug 28-Sept 3, 2011'!$A10,'[1]Aug 28-Sept 3, 2011'!$A10:$C$16,3,FALSE)</f>
        <v>6.92</v>
      </c>
      <c r="AM7" s="8">
        <f>VLOOKUP('[1]Sept 4- Sept 10, 2011'!$A10,'[1]Sept 4- Sept 10, 2011'!$A10:$C$16,3,FALSE)</f>
        <v>6.76</v>
      </c>
      <c r="AN7" s="8">
        <f>VLOOKUP('[1]Sept 11- Sept 17, 2011'!$A10,'[1]Sept 11- Sept 17, 2011'!$A10:$C$16,3,FALSE)</f>
        <v>6.92</v>
      </c>
      <c r="AO7" s="8">
        <f>VLOOKUP('[1]Sept 18- Sept 24, 2011'!$A10,'[1]Sept 18- Sept 24, 2011'!$A10:$C$16,3,FALSE)</f>
        <v>6.97</v>
      </c>
      <c r="AP7" s="8">
        <f>VLOOKUP('[1]Sept 25- Oct 1, 2011'!$A10,'[1]Sept 25- Oct 1, 2011'!$A10:$C$16,3,FALSE)</f>
        <v>6.99</v>
      </c>
      <c r="AQ7" s="8">
        <f>VLOOKUP('[1]Oct 2-Oct 8,2011'!$A10,'[1]Oct 2-Oct 8,2011'!$A10:$C$16,3,FALSE)</f>
        <v>7.27</v>
      </c>
      <c r="AR7" s="8">
        <f>VLOOKUP('[1]Oct 9-Oct 15, 2011'!$A10,'[1]Oct 9-Oct 15, 2011'!$A10:$C$16,3,FALSE)</f>
        <v>6.75</v>
      </c>
      <c r="AS7" s="8">
        <f>VLOOKUP('[1]Oct 16-Oct 22, 2011'!$A10,'[1]Oct 16-Oct 22, 2011'!$A10:$C$16,3,FALSE)</f>
        <v>10.02</v>
      </c>
      <c r="AT7" s="8">
        <f>VLOOKUP('[1]Oct 23-Oct 29, 2011'!$A10,'[1]Oct 23-Oct 29, 2011'!$A10:$C$16,3,FALSE)</f>
        <v>6.6899999999999995</v>
      </c>
      <c r="AU7" s="8">
        <f>VLOOKUP('[1]Oct 30-Nov 5, 2011'!$A10,'[1]Oct 30-Nov 5, 2011'!$A10:$C$16,3,FALSE)</f>
        <v>6.83</v>
      </c>
      <c r="AV7" s="8">
        <f>VLOOKUP('[1]Nov 6-Nov 12, 2011'!$A10,'[1]Nov 6-Nov 12, 2011'!$A10:$C$16,3,FALSE)</f>
        <v>7.01</v>
      </c>
      <c r="AW7" s="8">
        <f>VLOOKUP('[1]Nov 13-Nov 19, 2011'!$A10,'[1]Nov 13-Nov 19, 2011'!$A10:$C$16,3,FALSE)</f>
        <v>0</v>
      </c>
      <c r="AX7" s="8">
        <f>VLOOKUP('[1]Nov 20-Nov 26, 2011'!$A10,'[1]Nov 20-Nov 26, 2011'!$A10:$C$16,3,FALSE)</f>
        <v>0</v>
      </c>
      <c r="AY7" s="8">
        <f>VLOOKUP('[1]Nov 27 -Dec 3, 2011'!$A10,'[1]Nov 27 -Dec 3, 2011'!$A10:$C$16,3,FALSE)</f>
        <v>0</v>
      </c>
      <c r="AZ7" s="8">
        <f>VLOOKUP('[1]Dec 4-Dec 10, 2011'!$A10,'[1]Dec 4-Dec 10, 2011'!$A10:$C$16,3,FALSE)</f>
        <v>0</v>
      </c>
      <c r="BA7" s="8">
        <f>VLOOKUP('[1]Dec 11-Dec 17, 2011'!$A10,'[1]Dec 11-Dec 17, 2011'!$A10:$C$16,3,FALSE)</f>
        <v>0</v>
      </c>
      <c r="BB7" s="8">
        <f>VLOOKUP('[1]Dec 18-Dec 24, 2011'!$A10,'[1]Dec 18-Dec 24, 2011'!$A10:$C$16,3,FALSE)</f>
        <v>0</v>
      </c>
      <c r="BC7" s="8">
        <f>VLOOKUP('[1]Dec 25-Dec 31, 2011'!$A10,'[1]Dec 25-Dec 31, 2011'!$A10:$C$16,3,FALSE)</f>
        <v>0</v>
      </c>
    </row>
    <row r="8" spans="1:55">
      <c r="B8" s="3" t="s">
        <v>7</v>
      </c>
      <c r="C8" s="4">
        <v>8.56</v>
      </c>
      <c r="D8" s="8">
        <v>8.41</v>
      </c>
      <c r="E8" s="8">
        <v>8.4600000000000009</v>
      </c>
      <c r="F8" s="8">
        <v>8.82</v>
      </c>
      <c r="G8" s="8">
        <v>8.4700000000000006</v>
      </c>
      <c r="H8" s="8">
        <v>9.17</v>
      </c>
      <c r="I8" s="8">
        <v>4.1399999999999997</v>
      </c>
      <c r="J8" s="8">
        <v>8.7199999999999989</v>
      </c>
      <c r="K8" s="8">
        <v>9.02</v>
      </c>
      <c r="L8" s="8">
        <v>9.32</v>
      </c>
      <c r="M8" s="8">
        <v>8.9</v>
      </c>
      <c r="N8" s="8">
        <v>9.85</v>
      </c>
      <c r="O8" s="8">
        <v>8.61</v>
      </c>
      <c r="P8" s="8">
        <v>8.4600000000000009</v>
      </c>
      <c r="Q8" s="8">
        <v>8.52</v>
      </c>
      <c r="R8" s="8">
        <v>9.07</v>
      </c>
      <c r="S8" s="8">
        <v>8.4599999999999991</v>
      </c>
      <c r="T8" s="8">
        <v>8.5300000000000011</v>
      </c>
      <c r="U8" s="8">
        <v>9.0399999999999991</v>
      </c>
      <c r="V8" s="8">
        <v>9.23</v>
      </c>
      <c r="W8" s="8">
        <v>8.57</v>
      </c>
      <c r="X8" s="8">
        <v>8.59</v>
      </c>
      <c r="Y8" s="8">
        <v>8.7800000000000011</v>
      </c>
      <c r="Z8" s="8">
        <v>8.48</v>
      </c>
      <c r="AA8" s="8">
        <v>8.4699999999999989</v>
      </c>
      <c r="AB8" s="8">
        <v>8.6499999999999986</v>
      </c>
      <c r="AC8" s="8">
        <v>8.64</v>
      </c>
      <c r="AD8" s="8">
        <v>8.9600000000000009</v>
      </c>
      <c r="AE8" s="8">
        <v>9.1</v>
      </c>
      <c r="AF8" s="8">
        <v>8.75</v>
      </c>
      <c r="AG8" s="8">
        <v>8.7899999999999991</v>
      </c>
      <c r="AH8" s="8">
        <f>'[1]July 31-Aug 6, 2011'!$C$11</f>
        <v>8.84</v>
      </c>
      <c r="AI8" s="8">
        <f>'[1]Aug 7- Aug 13, 2011'!$C$11</f>
        <v>10.07</v>
      </c>
      <c r="AJ8" s="8">
        <f>'[1]Aug 14-Aug 20, 2011'!$C$11</f>
        <v>0</v>
      </c>
      <c r="AK8" s="8">
        <f>VLOOKUP('[1]Aug 21-Aug 27, 2011'!$A11,'[1]Aug 21-Aug 27, 2011'!$A11:$C$16,3,FALSE)</f>
        <v>9.2100000000000009</v>
      </c>
      <c r="AL8" s="8">
        <f>VLOOKUP('[1]Aug 28-Sept 3, 2011'!$A11,'[1]Aug 28-Sept 3, 2011'!$A11:$C$16,3,FALSE)</f>
        <v>9.4</v>
      </c>
      <c r="AM8" s="8">
        <f>VLOOKUP('[1]Sept 4- Sept 10, 2011'!$A11,'[1]Sept 4- Sept 10, 2011'!$A11:$C$16,3,FALSE)</f>
        <v>10.129999999999999</v>
      </c>
      <c r="AN8" s="8">
        <f>VLOOKUP('[1]Sept 11- Sept 17, 2011'!$A11,'[1]Sept 11- Sept 17, 2011'!$A11:$C$16,3,FALSE)</f>
        <v>8.58</v>
      </c>
      <c r="AO8" s="8">
        <f>VLOOKUP('[1]Sept 18- Sept 24, 2011'!$A11,'[1]Sept 18- Sept 24, 2011'!$A11:$C$16,3,FALSE)</f>
        <v>9.91</v>
      </c>
      <c r="AP8" s="8">
        <f>VLOOKUP('[1]Sept 25- Oct 1, 2011'!$A11,'[1]Sept 25- Oct 1, 2011'!$A11:$C$16,3,FALSE)</f>
        <v>9.25</v>
      </c>
      <c r="AQ8" s="8">
        <f>VLOOKUP('[1]Oct 2-Oct 8,2011'!$A11,'[1]Oct 2-Oct 8,2011'!$A11:$C$16,3,FALSE)</f>
        <v>8.43</v>
      </c>
      <c r="AR8" s="8">
        <f>VLOOKUP('[1]Oct 9-Oct 15, 2011'!$A11,'[1]Oct 9-Oct 15, 2011'!$A11:$C$16,3,FALSE)</f>
        <v>8.57</v>
      </c>
      <c r="AS8" s="8">
        <f>VLOOKUP('[1]Oct 16-Oct 22, 2011'!$A11,'[1]Oct 16-Oct 22, 2011'!$A11:$C$16,3,FALSE)</f>
        <v>6.95</v>
      </c>
      <c r="AT8" s="8">
        <f>VLOOKUP('[1]Oct 23-Oct 29, 2011'!$A11,'[1]Oct 23-Oct 29, 2011'!$A11:$C$16,3,FALSE)</f>
        <v>8.99</v>
      </c>
      <c r="AU8" s="8">
        <f>VLOOKUP('[1]Oct 30-Nov 5, 2011'!$A11,'[1]Oct 30-Nov 5, 2011'!$A11:$C$16,3,FALSE)</f>
        <v>8.58</v>
      </c>
      <c r="AV8" s="8">
        <f>VLOOKUP('[1]Nov 6-Nov 12, 2011'!$A11,'[1]Nov 6-Nov 12, 2011'!$A11:$C$16,3,FALSE)</f>
        <v>10.08</v>
      </c>
      <c r="AW8" s="8">
        <f>VLOOKUP('[1]Nov 13-Nov 19, 2011'!$A11,'[1]Nov 13-Nov 19, 2011'!$A11:$C$16,3,FALSE)</f>
        <v>0</v>
      </c>
      <c r="AX8" s="8">
        <f>VLOOKUP('[1]Nov 20-Nov 26, 2011'!$A11,'[1]Nov 20-Nov 26, 2011'!$A11:$C$16,3,FALSE)</f>
        <v>0</v>
      </c>
      <c r="AY8" s="8">
        <f>VLOOKUP('[1]Nov 27 -Dec 3, 2011'!$A11,'[1]Nov 27 -Dec 3, 2011'!$A11:$C$16,3,FALSE)</f>
        <v>0</v>
      </c>
      <c r="AZ8" s="8">
        <f>VLOOKUP('[1]Dec 4-Dec 10, 2011'!$A11,'[1]Dec 4-Dec 10, 2011'!$A11:$C$16,3,FALSE)</f>
        <v>0</v>
      </c>
      <c r="BA8" s="8">
        <f>VLOOKUP('[1]Dec 11-Dec 17, 2011'!$A11,'[1]Dec 11-Dec 17, 2011'!$A11:$C$16,3,FALSE)</f>
        <v>0</v>
      </c>
      <c r="BB8" s="8">
        <f>VLOOKUP('[1]Dec 18-Dec 24, 2011'!$A11,'[1]Dec 18-Dec 24, 2011'!$A11:$C$16,3,FALSE)</f>
        <v>0</v>
      </c>
      <c r="BC8" s="8">
        <f>VLOOKUP('[1]Dec 25-Dec 31, 2011'!$A11,'[1]Dec 25-Dec 31, 2011'!$A11:$C$16,3,FALSE)</f>
        <v>0</v>
      </c>
    </row>
    <row r="9" spans="1:55">
      <c r="B9" s="3" t="s">
        <v>8</v>
      </c>
      <c r="C9" s="4">
        <v>6.7</v>
      </c>
      <c r="D9" s="8">
        <v>5.39</v>
      </c>
      <c r="E9" s="8">
        <v>5.88</v>
      </c>
      <c r="F9" s="8">
        <v>5.61</v>
      </c>
      <c r="G9" s="8">
        <v>5.73</v>
      </c>
      <c r="H9" s="8">
        <v>5.74</v>
      </c>
      <c r="I9" s="8">
        <v>6.4499999999999993</v>
      </c>
      <c r="J9" s="8">
        <v>5.67</v>
      </c>
      <c r="K9" s="8">
        <v>5.71</v>
      </c>
      <c r="L9" s="8">
        <v>5.39</v>
      </c>
      <c r="M9" s="8">
        <v>6.1</v>
      </c>
      <c r="N9" s="8">
        <v>5.48</v>
      </c>
      <c r="O9" s="8">
        <v>6.1099999999999994</v>
      </c>
      <c r="P9" s="8">
        <v>6.16</v>
      </c>
      <c r="Q9" s="8">
        <v>5.3100000000000005</v>
      </c>
      <c r="R9" s="8">
        <v>5.99</v>
      </c>
      <c r="S9" s="8">
        <v>5.68</v>
      </c>
      <c r="T9" s="8">
        <v>5.63</v>
      </c>
      <c r="U9" s="8">
        <v>5.63</v>
      </c>
      <c r="V9" s="8">
        <v>0</v>
      </c>
      <c r="W9" s="8">
        <v>6.26</v>
      </c>
      <c r="X9" s="8">
        <v>5.63</v>
      </c>
      <c r="Y9" s="8">
        <v>6.04</v>
      </c>
      <c r="Z9" s="8">
        <v>5.93</v>
      </c>
      <c r="AA9" s="8">
        <v>5.57</v>
      </c>
      <c r="AB9" s="8">
        <v>6.5500000000000007</v>
      </c>
      <c r="AC9" s="8">
        <v>5.67</v>
      </c>
      <c r="AD9" s="8">
        <v>4.8599999999999994</v>
      </c>
      <c r="AE9" s="8">
        <v>4.8599999999999994</v>
      </c>
      <c r="AF9" s="8">
        <v>5.31</v>
      </c>
      <c r="AG9" s="8">
        <v>6.63</v>
      </c>
      <c r="AH9" s="8">
        <f>'[1]July 31-Aug 6, 2011'!$C$12</f>
        <v>6.25</v>
      </c>
      <c r="AI9" s="8">
        <f>'[1]Aug 7- Aug 13, 2011'!$C$12</f>
        <v>6.7</v>
      </c>
      <c r="AJ9" s="8">
        <f>'[1]Aug 14-Aug 20, 2011'!$C$12</f>
        <v>6.4499999999999993</v>
      </c>
      <c r="AK9" s="8">
        <f>VLOOKUP('[1]Aug 21-Aug 27, 2011'!$A12,'[1]Aug 21-Aug 27, 2011'!$A12:$C$16,3,FALSE)</f>
        <v>5.9700000000000006</v>
      </c>
      <c r="AL9" s="8">
        <f>VLOOKUP('[1]Aug 28-Sept 3, 2011'!$A12,'[1]Aug 28-Sept 3, 2011'!$A12:$C$16,3,FALSE)</f>
        <v>6.5</v>
      </c>
      <c r="AM9" s="8">
        <f>VLOOKUP('[1]Sept 4- Sept 10, 2011'!$A12,'[1]Sept 4- Sept 10, 2011'!$A12:$C$16,3,FALSE)</f>
        <v>6.1999999999999993</v>
      </c>
      <c r="AN9" s="8">
        <f>VLOOKUP('[1]Sept 11- Sept 17, 2011'!$A12,'[1]Sept 11- Sept 17, 2011'!$A12:$C$16,3,FALSE)</f>
        <v>5.9700000000000006</v>
      </c>
      <c r="AO9" s="8">
        <f>VLOOKUP('[1]Sept 18- Sept 24, 2011'!$A12,'[1]Sept 18- Sept 24, 2011'!$A12:$C$16,3,FALSE)</f>
        <v>5.77</v>
      </c>
      <c r="AP9" s="8">
        <f>VLOOKUP('[1]Sept 25- Oct 1, 2011'!$A12,'[1]Sept 25- Oct 1, 2011'!$A12:$C$16,3,FALSE)</f>
        <v>6.43</v>
      </c>
      <c r="AQ9" s="8">
        <f>VLOOKUP('[1]Oct 2-Oct 8,2011'!$A12,'[1]Oct 2-Oct 8,2011'!$A12:$C$16,3,FALSE)</f>
        <v>5.85</v>
      </c>
      <c r="AR9" s="8">
        <f>VLOOKUP('[1]Oct 9-Oct 15, 2011'!$A12,'[1]Oct 9-Oct 15, 2011'!$A12:$C$16,3,FALSE)</f>
        <v>6.1099999999999994</v>
      </c>
      <c r="AS9" s="8">
        <f>VLOOKUP('[1]Oct 16-Oct 22, 2011'!$A12,'[1]Oct 16-Oct 22, 2011'!$A12:$C$16,3,FALSE)</f>
        <v>5.9399999999999995</v>
      </c>
      <c r="AT9" s="8">
        <f>VLOOKUP('[1]Oct 23-Oct 29, 2011'!$A12,'[1]Oct 23-Oct 29, 2011'!$A12:$C$16,3,FALSE)</f>
        <v>7.6400000000000006</v>
      </c>
      <c r="AU9" s="8">
        <f>VLOOKUP('[1]Oct 30-Nov 5, 2011'!$A12,'[1]Oct 30-Nov 5, 2011'!$A12:$C$16,3,FALSE)</f>
        <v>7.16</v>
      </c>
      <c r="AV9" s="8">
        <f>VLOOKUP('[1]Nov 6-Nov 12, 2011'!$A12,'[1]Nov 6-Nov 12, 2011'!$A12:$C$16,3,FALSE)</f>
        <v>6.57</v>
      </c>
      <c r="AW9" s="8">
        <f>VLOOKUP('[1]Nov 13-Nov 19, 2011'!$A12,'[1]Nov 13-Nov 19, 2011'!$A12:$C$16,3,FALSE)</f>
        <v>0</v>
      </c>
      <c r="AX9" s="8">
        <f>VLOOKUP('[1]Nov 20-Nov 26, 2011'!$A12,'[1]Nov 20-Nov 26, 2011'!$A12:$C$16,3,FALSE)</f>
        <v>0</v>
      </c>
      <c r="AY9" s="8">
        <f>VLOOKUP('[1]Nov 27 -Dec 3, 2011'!$A12,'[1]Nov 27 -Dec 3, 2011'!$A12:$C$16,3,FALSE)</f>
        <v>0</v>
      </c>
      <c r="AZ9" s="8">
        <f>VLOOKUP('[1]Dec 4-Dec 10, 2011'!$A12,'[1]Dec 4-Dec 10, 2011'!$A12:$C$16,3,FALSE)</f>
        <v>0</v>
      </c>
      <c r="BA9" s="8">
        <f>VLOOKUP('[1]Dec 11-Dec 17, 2011'!$A12,'[1]Dec 11-Dec 17, 2011'!$A12:$C$16,3,FALSE)</f>
        <v>0</v>
      </c>
      <c r="BB9" s="8">
        <f>VLOOKUP('[1]Dec 18-Dec 24, 2011'!$A12,'[1]Dec 18-Dec 24, 2011'!$A12:$C$16,3,FALSE)</f>
        <v>0</v>
      </c>
      <c r="BC9" s="8">
        <f>VLOOKUP('[1]Dec 25-Dec 31, 2011'!$A12,'[1]Dec 25-Dec 31, 2011'!$A12:$C$16,3,FALSE)</f>
        <v>0</v>
      </c>
    </row>
    <row r="10" spans="1:55">
      <c r="B10" s="3" t="s">
        <v>9</v>
      </c>
      <c r="C10" s="4">
        <v>8.24</v>
      </c>
      <c r="D10" s="8">
        <v>8.1</v>
      </c>
      <c r="E10" s="8">
        <v>8.61</v>
      </c>
      <c r="F10" s="8">
        <v>7.8</v>
      </c>
      <c r="G10" s="8">
        <v>8</v>
      </c>
      <c r="H10" s="8">
        <v>8.59</v>
      </c>
      <c r="I10" s="8">
        <v>9.1900000000000013</v>
      </c>
      <c r="J10" s="8">
        <v>8.01</v>
      </c>
      <c r="K10" s="8">
        <v>8.32</v>
      </c>
      <c r="L10" s="8">
        <v>8.17</v>
      </c>
      <c r="M10" s="8">
        <v>8.51</v>
      </c>
      <c r="N10" s="8">
        <v>8.27</v>
      </c>
      <c r="O10" s="8">
        <v>8.2899999999999991</v>
      </c>
      <c r="P10" s="8">
        <v>8.09</v>
      </c>
      <c r="Q10" s="8">
        <v>8.2800000000000011</v>
      </c>
      <c r="R10" s="8">
        <v>8.2899999999999991</v>
      </c>
      <c r="S10" s="8">
        <v>8.370000000000001</v>
      </c>
      <c r="T10" s="8">
        <v>7.9600000000000009</v>
      </c>
      <c r="U10" s="8">
        <v>7.74</v>
      </c>
      <c r="V10" s="8">
        <v>7.8100000000000005</v>
      </c>
      <c r="W10" s="8">
        <v>7.9700000000000006</v>
      </c>
      <c r="X10" s="8">
        <v>7.57</v>
      </c>
      <c r="Y10" s="8">
        <v>8.4600000000000009</v>
      </c>
      <c r="Z10" s="8">
        <v>8.64</v>
      </c>
      <c r="AA10" s="8">
        <v>8.06</v>
      </c>
      <c r="AB10" s="8">
        <v>8.25</v>
      </c>
      <c r="AC10" s="8">
        <v>8.1</v>
      </c>
      <c r="AD10" s="8">
        <v>9.07</v>
      </c>
      <c r="AE10" s="8">
        <v>8.5300000000000011</v>
      </c>
      <c r="AF10" s="8">
        <v>8.42</v>
      </c>
      <c r="AG10" s="8">
        <v>8.34</v>
      </c>
      <c r="AH10" s="8">
        <f>'[1]July 31-Aug 6, 2011'!$C$13</f>
        <v>8.14</v>
      </c>
      <c r="AI10" s="8">
        <f>'[1]Aug 7- Aug 13, 2011'!$C$13</f>
        <v>8.43</v>
      </c>
      <c r="AJ10" s="8">
        <f>'[1]Aug 14-Aug 20, 2011'!$C$13</f>
        <v>8.32</v>
      </c>
      <c r="AK10" s="8">
        <f>VLOOKUP('[1]Aug 21-Aug 27, 2011'!$A13,'[1]Aug 21-Aug 27, 2011'!$A13:$C$16,3,FALSE)</f>
        <v>8.41</v>
      </c>
      <c r="AL10" s="8">
        <f>VLOOKUP('[1]Aug 28-Sept 3, 2011'!$A13,'[1]Aug 28-Sept 3, 2011'!$A13:$C$16,3,FALSE)</f>
        <v>8.7800000000000011</v>
      </c>
      <c r="AM10" s="8">
        <f>VLOOKUP('[1]Sept 4- Sept 10, 2011'!$A13,'[1]Sept 4- Sept 10, 2011'!$A13:$C$16,3,FALSE)</f>
        <v>8.8500000000000014</v>
      </c>
      <c r="AN10" s="8">
        <f>VLOOKUP('[1]Sept 11- Sept 17, 2011'!$A13,'[1]Sept 11- Sept 17, 2011'!$A13:$C$16,3,FALSE)</f>
        <v>8.370000000000001</v>
      </c>
      <c r="AO10" s="8">
        <f>VLOOKUP('[1]Sept 18- Sept 24, 2011'!$A13,'[1]Sept 18- Sept 24, 2011'!$A13:$C$16,3,FALSE)</f>
        <v>8.24</v>
      </c>
      <c r="AP10" s="8">
        <f>VLOOKUP('[1]Sept 25- Oct 1, 2011'!$A13,'[1]Sept 25- Oct 1, 2011'!$A13:$C$16,3,FALSE)</f>
        <v>8.08</v>
      </c>
      <c r="AQ10" s="8">
        <f>VLOOKUP('[1]Oct 2-Oct 8,2011'!$A13,'[1]Oct 2-Oct 8,2011'!$A13:$C$16,3,FALSE)</f>
        <v>8.2800000000000011</v>
      </c>
      <c r="AR10" s="8">
        <f>VLOOKUP('[1]Oct 9-Oct 15, 2011'!$A13,'[1]Oct 9-Oct 15, 2011'!$A13:$C$16,3,FALSE)</f>
        <v>7.74</v>
      </c>
      <c r="AS10" s="8">
        <f>VLOOKUP('[1]Oct 16-Oct 22, 2011'!$A13,'[1]Oct 16-Oct 22, 2011'!$A13:$C$16,3,FALSE)</f>
        <v>7.879999999999999</v>
      </c>
      <c r="AT10" s="8">
        <f>VLOOKUP('[1]Oct 23-Oct 29, 2011'!$A13,'[1]Oct 23-Oct 29, 2011'!$A13:$C$16,3,FALSE)</f>
        <v>7.8599999999999994</v>
      </c>
      <c r="AU10" s="8">
        <f>VLOOKUP('[1]Oct 30-Nov 5, 2011'!$A13,'[1]Oct 30-Nov 5, 2011'!$A13:$C$16,3,FALSE)</f>
        <v>8.6999999999999993</v>
      </c>
      <c r="AV10" s="8">
        <f>VLOOKUP('[1]Nov 6-Nov 12, 2011'!$A13,'[1]Nov 6-Nov 12, 2011'!$A13:$C$16,3,FALSE)</f>
        <v>9.02</v>
      </c>
      <c r="AW10" s="8">
        <f>VLOOKUP('[1]Nov 13-Nov 19, 2011'!$A13,'[1]Nov 13-Nov 19, 2011'!$A13:$C$16,3,FALSE)</f>
        <v>0</v>
      </c>
      <c r="AX10" s="8">
        <f>VLOOKUP('[1]Nov 20-Nov 26, 2011'!$A13,'[1]Nov 20-Nov 26, 2011'!$A13:$C$16,3,FALSE)</f>
        <v>0</v>
      </c>
      <c r="AY10" s="8">
        <f>VLOOKUP('[1]Nov 27 -Dec 3, 2011'!$A13,'[1]Nov 27 -Dec 3, 2011'!$A13:$C$16,3,FALSE)</f>
        <v>0</v>
      </c>
      <c r="AZ10" s="8">
        <f>VLOOKUP('[1]Dec 4-Dec 10, 2011'!$A13,'[1]Dec 4-Dec 10, 2011'!$A13:$C$16,3,FALSE)</f>
        <v>0</v>
      </c>
      <c r="BA10" s="8">
        <f>VLOOKUP('[1]Dec 11-Dec 17, 2011'!$A13,'[1]Dec 11-Dec 17, 2011'!$A13:$C$16,3,FALSE)</f>
        <v>0</v>
      </c>
      <c r="BB10" s="8">
        <f>VLOOKUP('[1]Dec 18-Dec 24, 2011'!$A13,'[1]Dec 18-Dec 24, 2011'!$A13:$C$16,3,FALSE)</f>
        <v>0</v>
      </c>
      <c r="BC10" s="8">
        <f>VLOOKUP('[1]Dec 25-Dec 31, 2011'!$A13,'[1]Dec 25-Dec 31, 2011'!$A13:$C$16,3,FALSE)</f>
        <v>0</v>
      </c>
    </row>
    <row r="11" spans="1:55">
      <c r="B11" s="3" t="s">
        <v>10</v>
      </c>
      <c r="C11" s="4">
        <v>8.9</v>
      </c>
      <c r="D11" s="8">
        <v>9.0299999999999994</v>
      </c>
      <c r="E11" s="8">
        <v>9.33</v>
      </c>
      <c r="F11" s="8">
        <v>8.69</v>
      </c>
      <c r="G11" s="8">
        <v>8.94</v>
      </c>
      <c r="H11" s="8">
        <v>9.3000000000000007</v>
      </c>
      <c r="I11" s="8">
        <v>9.5299999999999994</v>
      </c>
      <c r="J11" s="8">
        <v>9.64</v>
      </c>
      <c r="K11" s="8">
        <v>8.66</v>
      </c>
      <c r="L11" s="8">
        <v>8.6199999999999992</v>
      </c>
      <c r="M11" s="8">
        <v>9.43</v>
      </c>
      <c r="N11" s="8">
        <v>9.34</v>
      </c>
      <c r="O11" s="8">
        <v>8.68</v>
      </c>
      <c r="P11" s="8">
        <v>9.51</v>
      </c>
      <c r="Q11" s="8">
        <v>9.4499999999999993</v>
      </c>
      <c r="R11" s="8">
        <v>9.1999999999999993</v>
      </c>
      <c r="S11" s="8">
        <v>9.09</v>
      </c>
      <c r="T11" s="8">
        <v>8.82</v>
      </c>
      <c r="U11" s="8">
        <v>8.5500000000000007</v>
      </c>
      <c r="V11" s="8">
        <v>8.8000000000000007</v>
      </c>
      <c r="W11" s="8">
        <v>10.25</v>
      </c>
      <c r="X11" s="8">
        <v>10.42</v>
      </c>
      <c r="Y11" s="8">
        <v>9.1900000000000013</v>
      </c>
      <c r="Z11" s="8">
        <v>10.010000000000002</v>
      </c>
      <c r="AA11" s="8">
        <v>10</v>
      </c>
      <c r="AB11" s="8">
        <v>9.4600000000000009</v>
      </c>
      <c r="AC11" s="8">
        <v>9.74</v>
      </c>
      <c r="AD11" s="8">
        <v>9.8099999999999987</v>
      </c>
      <c r="AE11" s="8">
        <v>9.5300000000000011</v>
      </c>
      <c r="AF11" s="8">
        <v>10.23</v>
      </c>
      <c r="AG11" s="8">
        <v>9.89</v>
      </c>
      <c r="AH11" s="8">
        <f>'[1]July 31-Aug 6, 2011'!$C$14</f>
        <v>10.199999999999999</v>
      </c>
      <c r="AI11" s="8">
        <f>'[1]Aug 7- Aug 13, 2011'!$C$14</f>
        <v>9.09</v>
      </c>
      <c r="AJ11" s="8">
        <f>'[1]Aug 14-Aug 20, 2011'!$C$14</f>
        <v>9.0399999999999991</v>
      </c>
      <c r="AK11" s="8">
        <f>VLOOKUP('[1]Aug 21-Aug 27, 2011'!$A14,'[1]Aug 21-Aug 27, 2011'!$A14:$C$16,3,FALSE)</f>
        <v>9.1999999999999993</v>
      </c>
      <c r="AL11" s="8">
        <f>VLOOKUP('[1]Aug 28-Sept 3, 2011'!$A14,'[1]Aug 28-Sept 3, 2011'!$A14:$C$16,3,FALSE)</f>
        <v>9.1499999999999986</v>
      </c>
      <c r="AM11" s="8">
        <f>VLOOKUP('[1]Sept 4- Sept 10, 2011'!$A14,'[1]Sept 4- Sept 10, 2011'!$A14:$C$16,3,FALSE)</f>
        <v>9.52</v>
      </c>
      <c r="AN11" s="8">
        <f>VLOOKUP('[1]Sept 11- Sept 17, 2011'!$A14,'[1]Sept 11- Sept 17, 2011'!$A14:$C$16,3,FALSE)</f>
        <v>9.91</v>
      </c>
      <c r="AO11" s="8">
        <f>VLOOKUP('[1]Sept 18- Sept 24, 2011'!$A14,'[1]Sept 18- Sept 24, 2011'!$A14:$C$16,3,FALSE)</f>
        <v>9.32</v>
      </c>
      <c r="AP11" s="8">
        <f>VLOOKUP('[1]Sept 25- Oct 1, 2011'!$A14,'[1]Sept 25- Oct 1, 2011'!$A14:$C$16,3,FALSE)</f>
        <v>9.01</v>
      </c>
      <c r="AQ11" s="8">
        <f>VLOOKUP('[1]Oct 2-Oct 8,2011'!$A14,'[1]Oct 2-Oct 8,2011'!$A14:$C$16,3,FALSE)</f>
        <v>9.3999999999999986</v>
      </c>
      <c r="AR11" s="8">
        <f>VLOOKUP('[1]Oct 9-Oct 15, 2011'!$A14,'[1]Oct 9-Oct 15, 2011'!$A14:$C$16,3,FALSE)</f>
        <v>10.27</v>
      </c>
      <c r="AS11" s="8">
        <f>VLOOKUP('[1]Oct 16-Oct 22, 2011'!$A14,'[1]Oct 16-Oct 22, 2011'!$A14:$C$16,3,FALSE)</f>
        <v>10.199999999999999</v>
      </c>
      <c r="AT11" s="8">
        <f>VLOOKUP('[1]Oct 23-Oct 29, 2011'!$A14,'[1]Oct 23-Oct 29, 2011'!$A14:$C$16,3,FALSE)</f>
        <v>9.77</v>
      </c>
      <c r="AU11" s="8">
        <f>VLOOKUP('[1]Oct 30-Nov 5, 2011'!$A14,'[1]Oct 30-Nov 5, 2011'!$A14:$C$16,3,FALSE)</f>
        <v>10.36</v>
      </c>
      <c r="AV11" s="8">
        <f>VLOOKUP('[1]Nov 6-Nov 12, 2011'!$A14,'[1]Nov 6-Nov 12, 2011'!$A14:$C$16,3,FALSE)</f>
        <v>10.039999999999999</v>
      </c>
      <c r="AW11" s="8">
        <f>VLOOKUP('[1]Nov 13-Nov 19, 2011'!$A14,'[1]Nov 13-Nov 19, 2011'!$A14:$C$16,3,FALSE)</f>
        <v>0</v>
      </c>
      <c r="AX11" s="8">
        <f>VLOOKUP('[1]Nov 20-Nov 26, 2011'!$A14,'[1]Nov 20-Nov 26, 2011'!$A14:$C$16,3,FALSE)</f>
        <v>0</v>
      </c>
      <c r="AY11" s="8">
        <f>VLOOKUP('[1]Nov 27 -Dec 3, 2011'!$A14,'[1]Nov 27 -Dec 3, 2011'!$A14:$C$16,3,FALSE)</f>
        <v>0</v>
      </c>
      <c r="AZ11" s="8">
        <f>VLOOKUP('[1]Dec 4-Dec 10, 2011'!$A14,'[1]Dec 4-Dec 10, 2011'!$A14:$C$16,3,FALSE)</f>
        <v>0</v>
      </c>
      <c r="BA11" s="8">
        <f>VLOOKUP('[1]Dec 11-Dec 17, 2011'!$A14,'[1]Dec 11-Dec 17, 2011'!$A14:$C$16,3,FALSE)</f>
        <v>0</v>
      </c>
      <c r="BB11" s="8">
        <f>VLOOKUP('[1]Dec 18-Dec 24, 2011'!$A14,'[1]Dec 18-Dec 24, 2011'!$A14:$C$16,3,FALSE)</f>
        <v>0</v>
      </c>
      <c r="BC11" s="8">
        <f>VLOOKUP('[1]Dec 25-Dec 31, 2011'!$A14,'[1]Dec 25-Dec 31, 2011'!$A14:$C$16,3,FALSE)</f>
        <v>0</v>
      </c>
    </row>
    <row r="12" spans="1:55">
      <c r="B12" s="3" t="s">
        <v>11</v>
      </c>
      <c r="C12" s="4">
        <v>8.49</v>
      </c>
      <c r="D12" s="8">
        <v>8.81</v>
      </c>
      <c r="E12" s="8">
        <v>9.27</v>
      </c>
      <c r="F12" s="8">
        <v>8.48</v>
      </c>
      <c r="G12" s="8">
        <v>8.31</v>
      </c>
      <c r="H12" s="8">
        <v>8.8999999999999986</v>
      </c>
      <c r="I12" s="8">
        <v>8.9499999999999993</v>
      </c>
      <c r="J12" s="8">
        <v>8.4899999999999984</v>
      </c>
      <c r="K12" s="8">
        <v>9.06</v>
      </c>
      <c r="L12" s="8">
        <v>9.0300000000000011</v>
      </c>
      <c r="M12" s="8">
        <v>8.43</v>
      </c>
      <c r="N12" s="8">
        <v>8.91</v>
      </c>
      <c r="O12" s="8">
        <v>8.3500000000000014</v>
      </c>
      <c r="P12" s="8">
        <v>8.61</v>
      </c>
      <c r="Q12" s="8">
        <v>8.84</v>
      </c>
      <c r="R12" s="8">
        <v>9.34</v>
      </c>
      <c r="S12" s="8">
        <v>9.9</v>
      </c>
      <c r="T12" s="8">
        <v>8.91</v>
      </c>
      <c r="U12" s="8">
        <v>8.73</v>
      </c>
      <c r="V12" s="8">
        <v>8.379999999999999</v>
      </c>
      <c r="W12" s="8">
        <v>8.9</v>
      </c>
      <c r="X12" s="8">
        <v>8.7600000000000016</v>
      </c>
      <c r="Y12" s="8">
        <v>8.9</v>
      </c>
      <c r="Z12" s="8">
        <v>9.75</v>
      </c>
      <c r="AA12" s="8">
        <v>9.14</v>
      </c>
      <c r="AB12" s="8">
        <v>9.0100000000000016</v>
      </c>
      <c r="AC12" s="8">
        <v>9.0500000000000007</v>
      </c>
      <c r="AD12" s="8">
        <v>8.82</v>
      </c>
      <c r="AE12" s="8">
        <v>13.53</v>
      </c>
      <c r="AF12" s="8">
        <v>8.27</v>
      </c>
      <c r="AG12" s="8">
        <v>8.94</v>
      </c>
      <c r="AH12" s="8">
        <f>'[1]July 31-Aug 6, 2011'!$C$15</f>
        <v>9.4600000000000009</v>
      </c>
      <c r="AI12" s="8">
        <f>'[1]Aug 7- Aug 13, 2011'!$C$15</f>
        <v>8.4400000000000013</v>
      </c>
      <c r="AJ12" s="8">
        <f>'[1]Aug 14-Aug 20, 2011'!$C$15</f>
        <v>8.7800000000000011</v>
      </c>
      <c r="AK12" s="8">
        <f>VLOOKUP('[1]Aug 21-Aug 27, 2011'!$A15,'[1]Aug 21-Aug 27, 2011'!$A15:$C$16,3,FALSE)</f>
        <v>9.73</v>
      </c>
      <c r="AL12" s="8">
        <f>VLOOKUP('[1]Aug 28-Sept 3, 2011'!$A15,'[1]Aug 28-Sept 3, 2011'!$A15:$C$16,3,FALSE)</f>
        <v>9.89</v>
      </c>
      <c r="AM12" s="8">
        <f>VLOOKUP('[1]Sept 4- Sept 10, 2011'!$A15,'[1]Sept 4- Sept 10, 2011'!$A15:$C$16,3,FALSE)</f>
        <v>9.75</v>
      </c>
      <c r="AN12" s="8">
        <f>VLOOKUP('[1]Sept 11- Sept 17, 2011'!$A15,'[1]Sept 11- Sept 17, 2011'!$A15:$C$16,3,FALSE)</f>
        <v>9.1</v>
      </c>
      <c r="AO12" s="8">
        <f>VLOOKUP('[1]Sept 18- Sept 24, 2011'!$A15,'[1]Sept 18- Sept 24, 2011'!$A15:$C$16,3,FALSE)</f>
        <v>9.9</v>
      </c>
      <c r="AP12" s="8">
        <f>VLOOKUP('[1]Sept 25- Oct 1, 2011'!$A15,'[1]Sept 25- Oct 1, 2011'!$A15:$C$16,3,FALSE)</f>
        <v>9.77</v>
      </c>
      <c r="AQ12" s="8">
        <f>VLOOKUP('[1]Oct 2-Oct 8,2011'!$A15,'[1]Oct 2-Oct 8,2011'!$A15:$C$16,3,FALSE)</f>
        <v>9.1499999999999986</v>
      </c>
      <c r="AR12" s="8">
        <f>VLOOKUP('[1]Oct 9-Oct 15, 2011'!$A15,'[1]Oct 9-Oct 15, 2011'!$A15:$C$16,3,FALSE)</f>
        <v>9.36</v>
      </c>
      <c r="AS12" s="8">
        <f>VLOOKUP('[1]Oct 16-Oct 22, 2011'!$A15,'[1]Oct 16-Oct 22, 2011'!$A15:$C$16,3,FALSE)</f>
        <v>9.07</v>
      </c>
      <c r="AT12" s="8">
        <f>VLOOKUP('[1]Oct 23-Oct 29, 2011'!$A15,'[1]Oct 23-Oct 29, 2011'!$A15:$C$16,3,FALSE)</f>
        <v>8.9700000000000006</v>
      </c>
      <c r="AU12" s="8">
        <f>VLOOKUP('[1]Oct 30-Nov 5, 2011'!$A15,'[1]Oct 30-Nov 5, 2011'!$A15:$C$16,3,FALSE)</f>
        <v>9.43</v>
      </c>
      <c r="AV12" s="8">
        <f>VLOOKUP('[1]Nov 6-Nov 12, 2011'!$A15,'[1]Nov 6-Nov 12, 2011'!$A15:$C$16,3,FALSE)</f>
        <v>9.0500000000000007</v>
      </c>
      <c r="AW12" s="8">
        <f>VLOOKUP('[1]Nov 13-Nov 19, 2011'!$A15,'[1]Nov 13-Nov 19, 2011'!$A15:$C$16,3,FALSE)</f>
        <v>0</v>
      </c>
      <c r="AX12" s="8">
        <f>VLOOKUP('[1]Nov 20-Nov 26, 2011'!$A15,'[1]Nov 20-Nov 26, 2011'!$A15:$C$16,3,FALSE)</f>
        <v>0</v>
      </c>
      <c r="AY12" s="8">
        <f>VLOOKUP('[1]Nov 27 -Dec 3, 2011'!$A15,'[1]Nov 27 -Dec 3, 2011'!$A15:$C$16,3,FALSE)</f>
        <v>0</v>
      </c>
      <c r="AZ12" s="8">
        <f>VLOOKUP('[1]Dec 4-Dec 10, 2011'!$A15,'[1]Dec 4-Dec 10, 2011'!$A15:$C$16,3,FALSE)</f>
        <v>0</v>
      </c>
      <c r="BA12" s="8">
        <f>VLOOKUP('[1]Dec 11-Dec 17, 2011'!$A15,'[1]Dec 11-Dec 17, 2011'!$A15:$C$16,3,FALSE)</f>
        <v>0</v>
      </c>
      <c r="BB12" s="8">
        <f>VLOOKUP('[1]Dec 18-Dec 24, 2011'!$A15,'[1]Dec 18-Dec 24, 2011'!$A15:$C$16,3,FALSE)</f>
        <v>0</v>
      </c>
      <c r="BC12" s="8">
        <f>VLOOKUP('[1]Dec 25-Dec 31, 2011'!$A15,'[1]Dec 25-Dec 31, 2011'!$A15:$C$16,3,FALSE)</f>
        <v>0</v>
      </c>
    </row>
    <row r="13" spans="1:55">
      <c r="B13" s="3" t="s">
        <v>12</v>
      </c>
      <c r="C13" s="4">
        <v>8.58</v>
      </c>
      <c r="D13" s="8">
        <v>8.6999999999999993</v>
      </c>
      <c r="E13" s="8">
        <v>8.870000000000001</v>
      </c>
      <c r="F13" s="8">
        <v>9.48</v>
      </c>
      <c r="G13" s="8">
        <v>8.98</v>
      </c>
      <c r="H13" s="8">
        <v>9.0500000000000007</v>
      </c>
      <c r="I13" s="8">
        <v>4.37</v>
      </c>
      <c r="J13" s="8">
        <v>10.23</v>
      </c>
      <c r="K13" s="8">
        <v>9.85</v>
      </c>
      <c r="L13" s="8">
        <v>8.82</v>
      </c>
      <c r="M13" s="8">
        <v>8.61</v>
      </c>
      <c r="N13" s="8">
        <v>8.379999999999999</v>
      </c>
      <c r="O13" s="8">
        <v>8.31</v>
      </c>
      <c r="P13" s="8">
        <v>9.0599999999999987</v>
      </c>
      <c r="Q13" s="8">
        <v>9.129999999999999</v>
      </c>
      <c r="R13" s="8">
        <v>8.629999999999999</v>
      </c>
      <c r="S13" s="8">
        <v>9.2800000000000011</v>
      </c>
      <c r="T13" s="8">
        <v>8.4700000000000006</v>
      </c>
      <c r="U13" s="8">
        <v>8.69</v>
      </c>
      <c r="V13" s="8">
        <v>8.5399999999999991</v>
      </c>
      <c r="W13" s="8">
        <v>8.4600000000000009</v>
      </c>
      <c r="X13" s="8">
        <v>9.25</v>
      </c>
      <c r="Y13" s="8">
        <v>8.4600000000000009</v>
      </c>
      <c r="Z13" s="8">
        <v>9.629999999999999</v>
      </c>
      <c r="AA13" s="8">
        <v>9.32</v>
      </c>
      <c r="AB13" s="8">
        <v>9.32</v>
      </c>
      <c r="AC13" s="8">
        <v>8.69</v>
      </c>
      <c r="AD13" s="8">
        <v>9.0599999999999987</v>
      </c>
      <c r="AE13" s="8">
        <v>9.17</v>
      </c>
      <c r="AF13" s="8">
        <v>9.17</v>
      </c>
      <c r="AG13" s="8">
        <v>9.9499999999999993</v>
      </c>
      <c r="AH13" s="8">
        <f>'[1]July 31-Aug 6, 2011'!$C$16</f>
        <v>9.5500000000000007</v>
      </c>
      <c r="AI13" s="8">
        <f>'[1]Aug 7- Aug 13, 2011'!$C$16</f>
        <v>8.91</v>
      </c>
      <c r="AJ13" s="8">
        <f>'[1]Aug 14-Aug 20, 2011'!$C$16</f>
        <v>9.57</v>
      </c>
      <c r="AK13" s="8">
        <f>VLOOKUP('[1]Aug 21-Aug 27, 2011'!$A16,'[1]Aug 21-Aug 27, 2011'!$A16:$C$16,3,FALSE)</f>
        <v>9.42</v>
      </c>
      <c r="AL13" s="8">
        <f>VLOOKUP('[1]Aug 28-Sept 3, 2011'!$A16,'[1]Aug 28-Sept 3, 2011'!$A16:$C$16,3,FALSE)</f>
        <v>9.9700000000000006</v>
      </c>
      <c r="AM13" s="8">
        <f>VLOOKUP('[1]Sept 4- Sept 10, 2011'!$A16,'[1]Sept 4- Sept 10, 2011'!$A16:$C$16,3,FALSE)</f>
        <v>9.27</v>
      </c>
      <c r="AN13" s="8">
        <f>VLOOKUP('[1]Sept 11- Sept 17, 2011'!$A16,'[1]Sept 11- Sept 17, 2011'!$A16:$C$16,3,FALSE)</f>
        <v>9.27</v>
      </c>
      <c r="AO13" s="8">
        <f>VLOOKUP('[1]Sept 18- Sept 24, 2011'!$A16,'[1]Sept 18- Sept 24, 2011'!$A16:$C$16,3,FALSE)</f>
        <v>9.83</v>
      </c>
      <c r="AP13" s="8">
        <f>VLOOKUP('[1]Sept 25- Oct 1, 2011'!$A16,'[1]Sept 25- Oct 1, 2011'!$A16:$C$16,3,FALSE)</f>
        <v>9.18</v>
      </c>
      <c r="AQ13" s="8">
        <f>VLOOKUP('[1]Oct 2-Oct 8,2011'!$A16,'[1]Oct 2-Oct 8,2011'!$A16:$C$16,3,FALSE)</f>
        <v>8.81</v>
      </c>
      <c r="AR13" s="8">
        <f>VLOOKUP('[1]Oct 9-Oct 15, 2011'!$A16,'[1]Oct 9-Oct 15, 2011'!$A16:$C$16,3,FALSE)</f>
        <v>8.5</v>
      </c>
      <c r="AS13" s="8">
        <f>VLOOKUP('[1]Oct 16-Oct 22, 2011'!$A16,'[1]Oct 16-Oct 22, 2011'!$A16:$C$16,3,FALSE)</f>
        <v>8.5</v>
      </c>
      <c r="AT13" s="8">
        <f>VLOOKUP('[1]Oct 23-Oct 29, 2011'!$A16,'[1]Oct 23-Oct 29, 2011'!$A16:$C$16,3,FALSE)</f>
        <v>8.89</v>
      </c>
      <c r="AU13" s="8">
        <f>VLOOKUP('[1]Oct 30-Nov 5, 2011'!$A16,'[1]Oct 30-Nov 5, 2011'!$A16:$C$16,3,FALSE)</f>
        <v>9.1000000000000014</v>
      </c>
      <c r="AV13" s="8">
        <f>VLOOKUP('[1]Nov 6-Nov 12, 2011'!$A16,'[1]Nov 6-Nov 12, 2011'!$A16:$C$16,3,FALSE)</f>
        <v>10.1</v>
      </c>
      <c r="AW13" s="8">
        <f>VLOOKUP('[1]Nov 13-Nov 19, 2011'!$A16,'[1]Nov 13-Nov 19, 2011'!$A16:$C$16,3,FALSE)</f>
        <v>0</v>
      </c>
      <c r="AX13" s="8">
        <f>VLOOKUP('[1]Nov 20-Nov 26, 2011'!$A16,'[1]Nov 20-Nov 26, 2011'!$A16:$C$16,3,FALSE)</f>
        <v>0</v>
      </c>
      <c r="AY13" s="8">
        <f>VLOOKUP('[1]Nov 27 -Dec 3, 2011'!$A16,'[1]Nov 27 -Dec 3, 2011'!$A16:$C$16,3,FALSE)</f>
        <v>0</v>
      </c>
      <c r="AZ13" s="8">
        <f>VLOOKUP('[1]Dec 4-Dec 10, 2011'!$A16,'[1]Dec 4-Dec 10, 2011'!$A16:$C$16,3,FALSE)</f>
        <v>0</v>
      </c>
      <c r="BA13" s="8">
        <f>VLOOKUP('[1]Dec 11-Dec 17, 2011'!$A16,'[1]Dec 11-Dec 17, 2011'!$A16:$C$16,3,FALSE)</f>
        <v>0</v>
      </c>
      <c r="BB13" s="8">
        <f>VLOOKUP('[1]Dec 18-Dec 24, 2011'!$A16,'[1]Dec 18-Dec 24, 2011'!$A16:$C$16,3,FALSE)</f>
        <v>0</v>
      </c>
      <c r="BC13" s="8">
        <f>VLOOKUP('[1]Dec 25-Dec 31, 2011'!$A16,'[1]Dec 25-Dec 31, 2011'!$A16:$C$16,3,FALSE)</f>
        <v>0</v>
      </c>
    </row>
    <row r="14" spans="1:55" ht="15.75" thickBot="1"/>
    <row r="15" spans="1:55" ht="15.75" thickBot="1">
      <c r="A15" s="5" t="s">
        <v>14</v>
      </c>
    </row>
    <row r="16" spans="1:55" ht="42.75">
      <c r="B16" s="1" t="s">
        <v>0</v>
      </c>
      <c r="C16" s="6" t="s">
        <v>28</v>
      </c>
      <c r="D16" s="9" t="s">
        <v>26</v>
      </c>
      <c r="E16" s="10" t="s">
        <v>15</v>
      </c>
      <c r="F16" s="11" t="s">
        <v>16</v>
      </c>
      <c r="G16" s="11" t="s">
        <v>17</v>
      </c>
      <c r="H16" s="11" t="s">
        <v>18</v>
      </c>
      <c r="I16" s="11" t="s">
        <v>19</v>
      </c>
      <c r="J16" s="11" t="s">
        <v>20</v>
      </c>
      <c r="K16" s="11" t="s">
        <v>21</v>
      </c>
      <c r="L16" s="11" t="s">
        <v>22</v>
      </c>
      <c r="M16" s="11" t="s">
        <v>23</v>
      </c>
      <c r="N16" s="11" t="s">
        <v>24</v>
      </c>
      <c r="O16" s="11" t="s">
        <v>25</v>
      </c>
      <c r="P16" s="11" t="s">
        <v>27</v>
      </c>
    </row>
    <row r="17" spans="2:16">
      <c r="B17" s="3" t="s">
        <v>1</v>
      </c>
      <c r="C17" s="7"/>
      <c r="D17" s="20">
        <f>'[1]Jan 23-Jan 29, 2011'!$E5</f>
        <v>12.362499999999999</v>
      </c>
      <c r="E17" s="4">
        <v>11.315</v>
      </c>
      <c r="F17" s="21">
        <v>11.598000000000001</v>
      </c>
      <c r="G17" s="19">
        <v>12.7575</v>
      </c>
      <c r="H17" s="22">
        <v>11.914999999999999</v>
      </c>
      <c r="I17" s="19">
        <v>12.766</v>
      </c>
      <c r="J17" s="19">
        <v>13.680000000000001</v>
      </c>
      <c r="K17" s="19">
        <v>13.571999999999999</v>
      </c>
      <c r="L17" s="19">
        <f>'[1]Sept 25- Oct 1, 2011'!$D5</f>
        <v>13.8225</v>
      </c>
      <c r="M17" s="19">
        <f>'[1]Oct 23-Oct 29, 2011'!$D5</f>
        <v>12.2125</v>
      </c>
      <c r="N17" s="19"/>
      <c r="O17" s="19"/>
      <c r="P17" s="19">
        <f>SUM(D17:K17)/8</f>
        <v>12.495750000000001</v>
      </c>
    </row>
    <row r="18" spans="2:16">
      <c r="B18" s="3" t="s">
        <v>2</v>
      </c>
      <c r="C18" s="17">
        <v>18.399999999999999</v>
      </c>
      <c r="D18" s="19">
        <f>'[1]Jan 23-Jan 29, 2011'!$E6</f>
        <v>16.197500000000002</v>
      </c>
      <c r="E18" s="19">
        <v>15.442500000000001</v>
      </c>
      <c r="F18" s="19">
        <v>15.290000000000001</v>
      </c>
      <c r="G18" s="19">
        <v>16.247499999999999</v>
      </c>
      <c r="H18" s="19">
        <v>15.782499999999999</v>
      </c>
      <c r="I18" s="19">
        <v>18.79</v>
      </c>
      <c r="J18" s="19">
        <v>16.305</v>
      </c>
      <c r="K18" s="19">
        <v>17.176000000000002</v>
      </c>
      <c r="L18" s="19">
        <f>'[1]Sept 25- Oct 1, 2011'!$D6</f>
        <v>19.947499999999998</v>
      </c>
      <c r="M18" s="19">
        <f>'[1]Oct 23-Oct 29, 2011'!$D6</f>
        <v>16.1525</v>
      </c>
      <c r="N18" s="19"/>
      <c r="O18" s="19"/>
      <c r="P18" s="19">
        <f t="shared" ref="P18:P28" si="0">SUM(D18:K18)/8</f>
        <v>16.403874999999999</v>
      </c>
    </row>
    <row r="19" spans="2:16">
      <c r="B19" s="3" t="s">
        <v>3</v>
      </c>
      <c r="C19" s="17">
        <v>9.5</v>
      </c>
      <c r="D19" s="19">
        <v>9.7349999999999994</v>
      </c>
      <c r="E19" s="19">
        <v>9.7899999999999991</v>
      </c>
      <c r="F19" s="19">
        <v>9.9820000000000011</v>
      </c>
      <c r="G19" s="19">
        <v>10.502500000000001</v>
      </c>
      <c r="H19" s="19">
        <v>10.055</v>
      </c>
      <c r="I19" s="19">
        <v>10.404</v>
      </c>
      <c r="J19" s="19">
        <v>10.225000000000001</v>
      </c>
      <c r="K19" s="19">
        <v>10.193999999999999</v>
      </c>
      <c r="L19" s="19">
        <f>'[1]Sept 25- Oct 1, 2011'!$D7</f>
        <v>10.4625</v>
      </c>
      <c r="M19" s="19">
        <f>'[1]Oct 23-Oct 29, 2011'!$D7</f>
        <v>9.7375000000000007</v>
      </c>
      <c r="N19" s="19"/>
      <c r="O19" s="19"/>
      <c r="P19" s="19">
        <f t="shared" si="0"/>
        <v>10.1109375</v>
      </c>
    </row>
    <row r="20" spans="2:16">
      <c r="B20" s="3" t="s">
        <v>4</v>
      </c>
      <c r="C20" s="17">
        <v>8.82</v>
      </c>
      <c r="D20" s="19">
        <v>10.225</v>
      </c>
      <c r="E20" s="19">
        <v>8.5474999999999994</v>
      </c>
      <c r="F20" s="19">
        <v>8.4280000000000008</v>
      </c>
      <c r="G20" s="19">
        <v>8.4499999999999993</v>
      </c>
      <c r="H20" s="19">
        <v>8.7200000000000006</v>
      </c>
      <c r="I20" s="19">
        <v>8.74</v>
      </c>
      <c r="J20" s="19">
        <v>8.8974999999999991</v>
      </c>
      <c r="K20" s="19">
        <v>8.6240000000000006</v>
      </c>
      <c r="L20" s="19">
        <f>'[1]Sept 25- Oct 1, 2011'!$D8</f>
        <v>8.9124999999999996</v>
      </c>
      <c r="M20" s="19">
        <f>'[1]Oct 23-Oct 29, 2011'!$D8</f>
        <v>8.9674999999999994</v>
      </c>
      <c r="N20" s="19"/>
      <c r="O20" s="19"/>
      <c r="P20" s="19">
        <f t="shared" si="0"/>
        <v>8.8290000000000006</v>
      </c>
    </row>
    <row r="21" spans="2:16">
      <c r="B21" s="3" t="s">
        <v>5</v>
      </c>
      <c r="C21" s="17">
        <v>8.77</v>
      </c>
      <c r="D21" s="19">
        <v>9.2799999999999994</v>
      </c>
      <c r="E21" s="19">
        <v>9.442499999999999</v>
      </c>
      <c r="F21" s="19">
        <v>9.1260000000000012</v>
      </c>
      <c r="G21" s="19">
        <v>8.8574999999999982</v>
      </c>
      <c r="H21" s="19">
        <v>8.5299999999999994</v>
      </c>
      <c r="I21" s="19">
        <v>9.4479999999999986</v>
      </c>
      <c r="J21" s="19">
        <v>10.245000000000001</v>
      </c>
      <c r="K21" s="19">
        <v>7.5980000000000008</v>
      </c>
      <c r="L21" s="19">
        <f>'[1]Sept 25- Oct 1, 2011'!$D9</f>
        <v>9.36</v>
      </c>
      <c r="M21" s="19">
        <f>'[1]Oct 23-Oct 29, 2011'!$D9</f>
        <v>9.1625000000000014</v>
      </c>
      <c r="N21" s="19"/>
      <c r="O21" s="19"/>
      <c r="P21" s="19">
        <f t="shared" si="0"/>
        <v>9.0658750000000001</v>
      </c>
    </row>
    <row r="22" spans="2:16">
      <c r="B22" s="3" t="s">
        <v>6</v>
      </c>
      <c r="C22" s="17">
        <v>7</v>
      </c>
      <c r="D22" s="19">
        <v>6.7750000000000004</v>
      </c>
      <c r="E22" s="19">
        <v>6.88</v>
      </c>
      <c r="F22" s="19">
        <v>6.6099999999999994</v>
      </c>
      <c r="G22" s="19">
        <v>6.6525000000000007</v>
      </c>
      <c r="H22" s="19">
        <v>6.7649999999999997</v>
      </c>
      <c r="I22" s="19">
        <v>6.1680000000000001</v>
      </c>
      <c r="J22" s="19">
        <v>6.9525000000000006</v>
      </c>
      <c r="K22" s="19">
        <v>6.8920000000000003</v>
      </c>
      <c r="L22" s="19">
        <f>'[1]Sept 25- Oct 1, 2011'!$D10</f>
        <v>6.91</v>
      </c>
      <c r="M22" s="19">
        <f>'[1]Oct 23-Oct 29, 2011'!$D10</f>
        <v>7.6824999999999992</v>
      </c>
      <c r="N22" s="19"/>
      <c r="O22" s="19"/>
      <c r="P22" s="19">
        <f t="shared" si="0"/>
        <v>6.711875</v>
      </c>
    </row>
    <row r="23" spans="2:16">
      <c r="B23" s="3" t="s">
        <v>7</v>
      </c>
      <c r="C23" s="17">
        <v>8.56</v>
      </c>
      <c r="D23" s="19">
        <v>8.5400000000000009</v>
      </c>
      <c r="E23" s="19">
        <v>7.7624999999999993</v>
      </c>
      <c r="F23" s="19">
        <v>9.0280000000000005</v>
      </c>
      <c r="G23" s="19">
        <v>8.6449999999999996</v>
      </c>
      <c r="H23" s="19">
        <v>8.8574999999999999</v>
      </c>
      <c r="I23" s="19">
        <v>8.6039999999999992</v>
      </c>
      <c r="J23" s="19">
        <v>8.9</v>
      </c>
      <c r="K23" s="19">
        <v>7.5040000000000004</v>
      </c>
      <c r="L23" s="19">
        <f>'[1]Sept 25- Oct 1, 2011'!$D11</f>
        <v>9.4675000000000011</v>
      </c>
      <c r="M23" s="19">
        <f>'[1]Oct 23-Oct 29, 2011'!$D11</f>
        <v>8.2349999999999994</v>
      </c>
      <c r="N23" s="19"/>
      <c r="O23" s="19"/>
      <c r="P23" s="19">
        <f t="shared" si="0"/>
        <v>8.4801249999999992</v>
      </c>
    </row>
    <row r="24" spans="2:16">
      <c r="B24" s="3" t="s">
        <v>8</v>
      </c>
      <c r="C24" s="17">
        <v>6.7</v>
      </c>
      <c r="D24" s="19">
        <v>5.6524999999999999</v>
      </c>
      <c r="E24" s="19">
        <v>5.8925000000000001</v>
      </c>
      <c r="F24" s="19">
        <v>5.8479999999999999</v>
      </c>
      <c r="G24" s="19">
        <v>5.6524999999999999</v>
      </c>
      <c r="H24" s="19">
        <v>5.9325000000000001</v>
      </c>
      <c r="I24" s="19">
        <v>5.952</v>
      </c>
      <c r="J24" s="19">
        <v>5.415</v>
      </c>
      <c r="K24" s="19">
        <v>6.3739999999999997</v>
      </c>
      <c r="L24" s="19">
        <f>'[1]Sept 25- Oct 1, 2011'!$D12</f>
        <v>6.0924999999999994</v>
      </c>
      <c r="M24" s="19">
        <f>'[1]Oct 23-Oct 29, 2011'!$D12</f>
        <v>6.3849999999999998</v>
      </c>
      <c r="N24" s="19"/>
      <c r="O24" s="19"/>
      <c r="P24" s="19">
        <f t="shared" si="0"/>
        <v>5.8398750000000001</v>
      </c>
    </row>
    <row r="25" spans="2:16">
      <c r="B25" s="3" t="s">
        <v>9</v>
      </c>
      <c r="C25" s="17">
        <v>8.24</v>
      </c>
      <c r="D25" s="19">
        <v>8.1275000000000013</v>
      </c>
      <c r="E25" s="19">
        <v>8.5274999999999999</v>
      </c>
      <c r="F25" s="19">
        <v>8.266</v>
      </c>
      <c r="G25" s="19">
        <v>8.2250000000000014</v>
      </c>
      <c r="H25" s="19">
        <v>7.7725000000000009</v>
      </c>
      <c r="I25" s="19">
        <v>8.3020000000000014</v>
      </c>
      <c r="J25" s="19">
        <v>8.59</v>
      </c>
      <c r="K25" s="19">
        <v>8.4160000000000004</v>
      </c>
      <c r="L25" s="19">
        <f>'[1]Sept 25- Oct 1, 2011'!$D13</f>
        <v>8.3849999999999998</v>
      </c>
      <c r="M25" s="19">
        <f>'[1]Oct 23-Oct 29, 2011'!$D13</f>
        <v>7.94</v>
      </c>
      <c r="N25" s="19"/>
      <c r="O25" s="19"/>
      <c r="P25" s="19">
        <f t="shared" si="0"/>
        <v>8.2783125000000002</v>
      </c>
    </row>
    <row r="26" spans="2:16">
      <c r="B26" s="3" t="s">
        <v>10</v>
      </c>
      <c r="C26" s="17">
        <v>8.9</v>
      </c>
      <c r="D26" s="19">
        <v>8.9975000000000005</v>
      </c>
      <c r="E26" s="19">
        <v>9.2824999999999989</v>
      </c>
      <c r="F26" s="19">
        <v>9.1159999999999979</v>
      </c>
      <c r="G26" s="19">
        <v>9.14</v>
      </c>
      <c r="H26" s="19">
        <v>9.5050000000000008</v>
      </c>
      <c r="I26" s="19">
        <v>9.6800000000000015</v>
      </c>
      <c r="J26" s="19">
        <v>9.8650000000000002</v>
      </c>
      <c r="K26" s="19">
        <v>9.3360000000000003</v>
      </c>
      <c r="L26" s="19">
        <f>'[1]Sept 25- Oct 1, 2011'!$D14</f>
        <v>9.44</v>
      </c>
      <c r="M26" s="19">
        <f>'[1]Oct 23-Oct 29, 2011'!$D14</f>
        <v>9.91</v>
      </c>
      <c r="N26" s="19"/>
      <c r="O26" s="19"/>
      <c r="P26" s="19">
        <f t="shared" si="0"/>
        <v>9.3652499999999996</v>
      </c>
    </row>
    <row r="27" spans="2:16">
      <c r="B27" s="3" t="s">
        <v>11</v>
      </c>
      <c r="C27" s="17">
        <v>8.49</v>
      </c>
      <c r="D27" s="19">
        <v>8.7174999999999994</v>
      </c>
      <c r="E27" s="19">
        <v>8.85</v>
      </c>
      <c r="F27" s="19">
        <v>8.6660000000000004</v>
      </c>
      <c r="G27" s="19">
        <v>9.2474999999999987</v>
      </c>
      <c r="H27" s="19">
        <v>8.692499999999999</v>
      </c>
      <c r="I27" s="19">
        <v>9.1699999999999982</v>
      </c>
      <c r="J27" s="19">
        <v>8.64</v>
      </c>
      <c r="K27" s="19">
        <v>9.2600000000000016</v>
      </c>
      <c r="L27" s="19">
        <f>'[1]Sept 25- Oct 1, 2011'!$D15</f>
        <v>9.629999999999999</v>
      </c>
      <c r="M27" s="19">
        <f>'[1]Oct 23-Oct 29, 2011'!$D15</f>
        <v>9.1374999999999993</v>
      </c>
      <c r="N27" s="19"/>
      <c r="O27" s="19"/>
      <c r="P27" s="19">
        <f t="shared" si="0"/>
        <v>8.9054374999999997</v>
      </c>
    </row>
    <row r="28" spans="2:16">
      <c r="B28" s="3" t="s">
        <v>12</v>
      </c>
      <c r="C28" s="17">
        <v>8.58</v>
      </c>
      <c r="D28" s="19">
        <v>9.0075000000000003</v>
      </c>
      <c r="E28" s="19">
        <v>8.375</v>
      </c>
      <c r="F28" s="19">
        <v>8.6359999999999992</v>
      </c>
      <c r="G28" s="19">
        <v>8.8774999999999995</v>
      </c>
      <c r="H28" s="19">
        <v>8.7349999999999994</v>
      </c>
      <c r="I28" s="19">
        <v>9.0839999999999996</v>
      </c>
      <c r="J28" s="19">
        <v>9.3374999999999986</v>
      </c>
      <c r="K28" s="19">
        <v>9.484</v>
      </c>
      <c r="L28" s="19">
        <f>'[1]Sept 25- Oct 1, 2011'!$D16</f>
        <v>9.3874999999999993</v>
      </c>
      <c r="M28" s="19">
        <f>'[1]Oct 23-Oct 29, 2011'!$D16</f>
        <v>8.6750000000000007</v>
      </c>
      <c r="N28" s="19"/>
      <c r="O28" s="19"/>
      <c r="P28" s="19">
        <f t="shared" si="0"/>
        <v>8.9420625000000005</v>
      </c>
    </row>
  </sheetData>
  <conditionalFormatting sqref="D3:BC13">
    <cfRule type="expression" dxfId="6" priority="2">
      <formula>D3&gt;$C3</formula>
    </cfRule>
  </conditionalFormatting>
  <conditionalFormatting sqref="D18:P28">
    <cfRule type="expression" dxfId="2" priority="1">
      <formula>D18&gt;$C18</formula>
    </cfRule>
  </conditionalFormatting>
  <pageMargins left="0.7" right="0.7" top="0.75" bottom="0.75" header="0.3" footer="0.3"/>
  <pageSetup paperSize="5" orientation="landscape" r:id="rId1"/>
  <headerFooter>
    <oddHeader>&amp;CNHPPD YTD 2011</oddHeader>
  </headerFooter>
  <ignoredErrors>
    <ignoredError sqref="P2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Template</vt:lpstr>
      <vt:lpstr>Sheet2</vt:lpstr>
      <vt:lpstr>Sheet3</vt:lpstr>
      <vt:lpstr>Template!Print_Area</vt:lpstr>
    </vt:vector>
  </TitlesOfParts>
  <Company>Virginia Mason Medical Center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hnrt1g</dc:creator>
  <cp:lastModifiedBy>cknaurat</cp:lastModifiedBy>
  <cp:lastPrinted>2011-03-18T21:46:10Z</cp:lastPrinted>
  <dcterms:created xsi:type="dcterms:W3CDTF">2010-07-06T23:55:22Z</dcterms:created>
  <dcterms:modified xsi:type="dcterms:W3CDTF">2011-11-24T06:13:32Z</dcterms:modified>
</cp:coreProperties>
</file>