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24780" windowHeight="11385"/>
  </bookViews>
  <sheets>
    <sheet name="Sheet1" sheetId="1" r:id="rId1"/>
  </sheets>
  <externalReferences>
    <externalReference r:id="rId2"/>
  </externalReferences>
  <definedNames>
    <definedName name="WKDAY">[1]Table!$E$1:$F$7</definedName>
  </definedNames>
  <calcPr calcId="144525"/>
</workbook>
</file>

<file path=xl/calcChain.xml><?xml version="1.0" encoding="utf-8"?>
<calcChain xmlns="http://schemas.openxmlformats.org/spreadsheetml/2006/main">
  <c r="C2" i="1" l="1"/>
  <c r="D7" i="1" l="1"/>
  <c r="D2" i="1"/>
  <c r="F7" i="1" l="1"/>
  <c r="I7" i="1" s="1"/>
  <c r="H7" i="1"/>
  <c r="E7" i="1"/>
  <c r="G7" i="1"/>
  <c r="F2" i="1"/>
  <c r="H2" i="1"/>
  <c r="E2" i="1"/>
  <c r="G2" i="1"/>
  <c r="I2" i="1" l="1"/>
</calcChain>
</file>

<file path=xl/sharedStrings.xml><?xml version="1.0" encoding="utf-8"?>
<sst xmlns="http://schemas.openxmlformats.org/spreadsheetml/2006/main" count="18" uniqueCount="16">
  <si>
    <t>Arrv Date/Time</t>
  </si>
  <si>
    <t>Arrival Method</t>
  </si>
  <si>
    <t>Date</t>
  </si>
  <si>
    <t>Time</t>
  </si>
  <si>
    <t>Date Mo Yr</t>
  </si>
  <si>
    <t>Month</t>
  </si>
  <si>
    <t>Year</t>
  </si>
  <si>
    <t>Day</t>
  </si>
  <si>
    <t>Mon / Yr</t>
  </si>
  <si>
    <t xml:space="preserve"> 09/14/2011 0938</t>
  </si>
  <si>
    <t>Walk IN</t>
  </si>
  <si>
    <t>Need this</t>
  </si>
  <si>
    <t>Like This so it works with formula's in column E through I</t>
  </si>
  <si>
    <t>YELLOW = Incorrect Results</t>
  </si>
  <si>
    <t>For some reason, C2 isn't a real date in Excel's eyes…..</t>
  </si>
  <si>
    <t>Please,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</si>
</sst>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quotePrefix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quotePrefix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285750</xdr:colOff>
      <xdr:row>5</xdr:row>
      <xdr:rowOff>19050</xdr:rowOff>
    </xdr:to>
    <xdr:cxnSp macro="">
      <xdr:nvCxnSpPr>
        <xdr:cNvPr id="4" name="Straight Arrow Connector 3"/>
        <xdr:cNvCxnSpPr/>
      </xdr:nvCxnSpPr>
      <xdr:spPr>
        <a:xfrm flipH="1">
          <a:off x="1828800" y="819150"/>
          <a:ext cx="476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%20R%20O%20J%20E%20C%20T%20S/ED/KHN/KH%20ED%20Sept%20Stats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&amp; Graphs"/>
      <sheetName val="FHH September 2011 Report Card"/>
      <sheetName val="acuity by age"/>
      <sheetName val="roomed prior to triage"/>
      <sheetName val="acuity by gend"/>
      <sheetName val="arr by category"/>
      <sheetName val="gender"/>
      <sheetName val="primary arr by shift"/>
      <sheetName val="piv adm vs disch by day"/>
      <sheetName val="piv of time intrvls"/>
      <sheetName val="avg los by type by shift"/>
      <sheetName val="avg los to admit by shift"/>
      <sheetName val="avg age by day of visit"/>
      <sheetName val="avg los by day of week"/>
      <sheetName val="Pt count by last provider"/>
      <sheetName val="avg los by acuity"/>
      <sheetName val="acuity by day"/>
      <sheetName val="acuity by hr"/>
      <sheetName val="acuity by shift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E1">
            <v>1</v>
          </cell>
          <cell r="F1" t="str">
            <v>SUN</v>
          </cell>
        </row>
        <row r="2">
          <cell r="E2">
            <v>2</v>
          </cell>
          <cell r="F2" t="str">
            <v>MON</v>
          </cell>
        </row>
        <row r="3">
          <cell r="E3">
            <v>3</v>
          </cell>
          <cell r="F3" t="str">
            <v>TUE</v>
          </cell>
        </row>
        <row r="4">
          <cell r="E4">
            <v>4</v>
          </cell>
          <cell r="F4" t="str">
            <v>WED</v>
          </cell>
        </row>
        <row r="5">
          <cell r="E5">
            <v>5</v>
          </cell>
          <cell r="F5" t="str">
            <v>THU</v>
          </cell>
        </row>
        <row r="6">
          <cell r="E6">
            <v>6</v>
          </cell>
          <cell r="F6" t="str">
            <v>FRI</v>
          </cell>
        </row>
        <row r="7">
          <cell r="E7">
            <v>7</v>
          </cell>
          <cell r="F7" t="str">
            <v>SAT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7" sqref="C7"/>
    </sheetView>
  </sheetViews>
  <sheetFormatPr defaultRowHeight="15" x14ac:dyDescent="0.25"/>
  <cols>
    <col min="1" max="1" width="15.7109375" style="2" bestFit="1" customWidth="1"/>
    <col min="2" max="2" width="8.140625" style="2" bestFit="1" customWidth="1"/>
    <col min="3" max="3" width="12.42578125" style="2" bestFit="1" customWidth="1"/>
    <col min="4" max="4" width="10" style="2" customWidth="1"/>
    <col min="5" max="5" width="10.85546875" style="2" bestFit="1" customWidth="1"/>
    <col min="6" max="7" width="11.140625" style="2" bestFit="1" customWidth="1"/>
    <col min="8" max="8" width="8.42578125" style="2" bestFit="1" customWidth="1"/>
    <col min="9" max="9" width="21.7109375" style="2" bestFit="1" customWidth="1"/>
    <col min="10" max="10" width="9.140625" style="2"/>
    <col min="11" max="11" width="25" style="2" bestFit="1" customWidth="1"/>
    <col min="12" max="16384" width="9.140625" style="2"/>
  </cols>
  <sheetData>
    <row r="1" spans="1:11" ht="30" x14ac:dyDescent="0.25">
      <c r="A1" s="1" t="s">
        <v>0</v>
      </c>
      <c r="B1" s="1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6" t="s">
        <v>8</v>
      </c>
    </row>
    <row r="2" spans="1:11" ht="15.75" x14ac:dyDescent="0.25">
      <c r="A2" s="3" t="s">
        <v>9</v>
      </c>
      <c r="B2" s="3" t="s">
        <v>10</v>
      </c>
      <c r="C2" s="18" t="str">
        <f>TEXT((LEFT(A2,11)),"MM/DD/YYYY")</f>
        <v xml:space="preserve"> 09/14/2011</v>
      </c>
      <c r="D2" s="4">
        <f>(RIGHT(A2,4)*1)</f>
        <v>938</v>
      </c>
      <c r="E2" s="9" t="str">
        <f>IF(C2="","",C2)</f>
        <v xml:space="preserve"> 09/14/2011</v>
      </c>
      <c r="F2" s="10" t="str">
        <f>IF(C2="","",TEXT((C2),"MMM"))</f>
        <v xml:space="preserve"> 09/14/2011</v>
      </c>
      <c r="G2" s="10" t="str">
        <f>IF(C2="","",TEXT((C2),"YY"))</f>
        <v xml:space="preserve"> 09/14/2011</v>
      </c>
      <c r="H2" s="11" t="e">
        <f t="shared" ref="H2" si="0">IF(C2="","",VLOOKUP(WEEKDAY(C2),WKDAY,2,0))</f>
        <v>#VALUE!</v>
      </c>
      <c r="I2" s="12" t="str">
        <f>IF(C2="","",F2&amp;"-"&amp;G2)</f>
        <v xml:space="preserve"> 09/14/2011- 09/14/2011</v>
      </c>
      <c r="K2" s="13" t="s">
        <v>13</v>
      </c>
    </row>
    <row r="3" spans="1:11" x14ac:dyDescent="0.25">
      <c r="C3" s="2" t="s">
        <v>11</v>
      </c>
    </row>
    <row r="6" spans="1:11" x14ac:dyDescent="0.25">
      <c r="C6" s="2" t="s">
        <v>12</v>
      </c>
    </row>
    <row r="7" spans="1:11" ht="15.75" x14ac:dyDescent="0.25">
      <c r="A7" s="3" t="s">
        <v>9</v>
      </c>
      <c r="B7" s="3" t="s">
        <v>10</v>
      </c>
      <c r="C7" s="17">
        <v>40800</v>
      </c>
      <c r="D7" s="4">
        <f>(RIGHT(A7,4)*1)</f>
        <v>938</v>
      </c>
      <c r="E7" s="5">
        <f>IF(C7="","",C7)</f>
        <v>40800</v>
      </c>
      <c r="F7" s="6" t="str">
        <f>IF(C7="","",TEXT((C7),"MMM"))</f>
        <v>Sep</v>
      </c>
      <c r="G7" s="6" t="str">
        <f>IF(C7="","",TEXT((C7),"YY"))</f>
        <v>11</v>
      </c>
      <c r="H7" s="7" t="str">
        <f t="shared" ref="H7" si="1">IF(C7="","",VLOOKUP(WEEKDAY(C7),WKDAY,2,0))</f>
        <v>WED</v>
      </c>
      <c r="I7" s="8" t="str">
        <f>IF(C7="","",F7&amp;"-"&amp;G7)</f>
        <v>Sep-11</v>
      </c>
    </row>
    <row r="9" spans="1:11" x14ac:dyDescent="0.25">
      <c r="A9" s="2" t="s">
        <v>15</v>
      </c>
    </row>
    <row r="10" spans="1:11" x14ac:dyDescent="0.25">
      <c r="B10" s="2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Kettering Health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dcterms:created xsi:type="dcterms:W3CDTF">2011-10-25T15:21:41Z</dcterms:created>
  <dcterms:modified xsi:type="dcterms:W3CDTF">2011-10-25T15:48:12Z</dcterms:modified>
</cp:coreProperties>
</file>