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60" yWindow="1185" windowWidth="12045" windowHeight="4890"/>
  </bookViews>
  <sheets>
    <sheet name="Database" sheetId="1" r:id="rId1"/>
    <sheet name="My Target" sheetId="4" r:id="rId2"/>
  </sheets>
  <definedNames>
    <definedName name="_xlnm.Print_Area" localSheetId="1">'My Target'!$A$1:$F$13</definedName>
  </definedNames>
  <calcPr calcId="125725"/>
</workbook>
</file>

<file path=xl/calcChain.xml><?xml version="1.0" encoding="utf-8"?>
<calcChain xmlns="http://schemas.openxmlformats.org/spreadsheetml/2006/main">
  <c r="D11" i="4"/>
  <c r="D10"/>
  <c r="D9"/>
  <c r="D8"/>
  <c r="D7"/>
  <c r="D6"/>
  <c r="D5"/>
  <c r="D4"/>
  <c r="D3"/>
  <c r="D2"/>
  <c r="F12"/>
  <c r="E12"/>
  <c r="D12"/>
</calcChain>
</file>

<file path=xl/sharedStrings.xml><?xml version="1.0" encoding="utf-8"?>
<sst xmlns="http://schemas.openxmlformats.org/spreadsheetml/2006/main" count="36" uniqueCount="25">
  <si>
    <t>Name</t>
  </si>
  <si>
    <t>English</t>
  </si>
  <si>
    <t>Marathi</t>
  </si>
  <si>
    <t>Hindi</t>
  </si>
  <si>
    <t>History</t>
  </si>
  <si>
    <t>French</t>
  </si>
  <si>
    <t>Geography</t>
  </si>
  <si>
    <t>Punjabi</t>
  </si>
  <si>
    <t xml:space="preserve">Art </t>
  </si>
  <si>
    <t>Craft</t>
  </si>
  <si>
    <t>PT</t>
  </si>
  <si>
    <t>Ram</t>
  </si>
  <si>
    <t>Sham</t>
  </si>
  <si>
    <t>Dev</t>
  </si>
  <si>
    <t>Sheela</t>
  </si>
  <si>
    <t>Rani</t>
  </si>
  <si>
    <t>Joseph</t>
  </si>
  <si>
    <t>Rank No</t>
  </si>
  <si>
    <t>School</t>
  </si>
  <si>
    <t>Marks</t>
  </si>
  <si>
    <t>Pass Marks</t>
  </si>
  <si>
    <t>Passing</t>
  </si>
  <si>
    <t>St Joseph High School</t>
  </si>
  <si>
    <t>Total</t>
  </si>
  <si>
    <t>Shell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</si>
</sst>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6"/>
      <color theme="1"/>
      <name val="Cambria"/>
      <family val="1"/>
      <scheme val="maj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/>
    </xf>
    <xf numFmtId="1" fontId="4" fillId="0" borderId="5" xfId="0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5" xfId="0" applyFont="1" applyFill="1" applyBorder="1"/>
    <xf numFmtId="0" fontId="1" fillId="0" borderId="7" xfId="0" applyFont="1" applyFill="1" applyBorder="1"/>
    <xf numFmtId="0" fontId="0" fillId="0" borderId="0" xfId="0" applyAlignment="1">
      <alignment horizont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7"/>
  <sheetViews>
    <sheetView tabSelected="1" workbookViewId="0">
      <selection activeCell="A9" sqref="A9"/>
    </sheetView>
  </sheetViews>
  <sheetFormatPr defaultRowHeight="15"/>
  <sheetData>
    <row r="1" spans="1:11" ht="3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>
      <c r="A2" s="1" t="s">
        <v>11</v>
      </c>
      <c r="B2" s="2">
        <v>55</v>
      </c>
      <c r="C2" s="2">
        <v>40</v>
      </c>
      <c r="D2" s="2">
        <v>85</v>
      </c>
      <c r="E2" s="2">
        <v>60</v>
      </c>
      <c r="F2" s="2">
        <v>25</v>
      </c>
      <c r="G2" s="2">
        <v>37</v>
      </c>
      <c r="H2" s="2">
        <v>50</v>
      </c>
      <c r="I2" s="2">
        <v>80</v>
      </c>
      <c r="J2" s="2">
        <v>70</v>
      </c>
      <c r="K2" s="2">
        <v>80</v>
      </c>
    </row>
    <row r="3" spans="1:11">
      <c r="A3" s="1" t="s">
        <v>12</v>
      </c>
      <c r="B3" s="1">
        <v>45</v>
      </c>
      <c r="C3" s="1">
        <v>25</v>
      </c>
      <c r="D3" s="1">
        <v>14</v>
      </c>
      <c r="E3" s="1">
        <v>26</v>
      </c>
      <c r="F3" s="1">
        <v>78</v>
      </c>
      <c r="G3" s="1">
        <v>59</v>
      </c>
      <c r="H3" s="1">
        <v>45</v>
      </c>
      <c r="I3" s="1">
        <v>15</v>
      </c>
      <c r="J3" s="1">
        <v>75</v>
      </c>
      <c r="K3" s="1">
        <v>78</v>
      </c>
    </row>
    <row r="4" spans="1:11">
      <c r="A4" s="1" t="s">
        <v>13</v>
      </c>
      <c r="B4" s="1">
        <v>78</v>
      </c>
      <c r="C4" s="1">
        <v>58</v>
      </c>
      <c r="D4" s="1">
        <v>45</v>
      </c>
      <c r="E4" s="1">
        <v>24</v>
      </c>
      <c r="F4" s="1">
        <v>78</v>
      </c>
      <c r="G4" s="1">
        <v>15</v>
      </c>
      <c r="H4" s="1">
        <v>75</v>
      </c>
      <c r="I4" s="1">
        <v>78</v>
      </c>
      <c r="J4" s="1">
        <v>45</v>
      </c>
      <c r="K4" s="1">
        <v>15</v>
      </c>
    </row>
    <row r="5" spans="1:11">
      <c r="A5" s="1" t="s">
        <v>14</v>
      </c>
      <c r="B5" s="1">
        <v>45</v>
      </c>
      <c r="C5" s="1">
        <v>78</v>
      </c>
      <c r="D5" s="1">
        <v>14</v>
      </c>
      <c r="E5" s="1">
        <v>45</v>
      </c>
      <c r="F5" s="1">
        <v>89</v>
      </c>
      <c r="G5" s="1">
        <v>52</v>
      </c>
      <c r="H5" s="1">
        <v>14</v>
      </c>
      <c r="I5" s="1">
        <v>45</v>
      </c>
      <c r="J5" s="1">
        <v>14</v>
      </c>
      <c r="K5" s="1">
        <v>25</v>
      </c>
    </row>
    <row r="6" spans="1:11">
      <c r="A6" s="1" t="s">
        <v>15</v>
      </c>
      <c r="B6" s="1">
        <v>89</v>
      </c>
      <c r="C6" s="1">
        <v>54</v>
      </c>
      <c r="D6" s="1">
        <v>24</v>
      </c>
      <c r="E6" s="1">
        <v>26</v>
      </c>
      <c r="F6" s="1">
        <v>14</v>
      </c>
      <c r="G6" s="1">
        <v>25</v>
      </c>
      <c r="H6" s="1">
        <v>14</v>
      </c>
      <c r="I6" s="1">
        <v>25</v>
      </c>
      <c r="J6" s="1">
        <v>36</v>
      </c>
      <c r="K6" s="1">
        <v>14</v>
      </c>
    </row>
    <row r="7" spans="1:11">
      <c r="A7" s="1" t="s">
        <v>16</v>
      </c>
      <c r="B7" s="1">
        <v>37</v>
      </c>
      <c r="C7" s="1">
        <v>50</v>
      </c>
      <c r="D7" s="1">
        <v>25</v>
      </c>
      <c r="E7" s="1">
        <v>40</v>
      </c>
      <c r="F7" s="1">
        <v>85</v>
      </c>
      <c r="G7" s="1">
        <v>15</v>
      </c>
      <c r="H7" s="1">
        <v>80</v>
      </c>
      <c r="I7" s="1">
        <v>70</v>
      </c>
      <c r="J7" s="1">
        <v>24</v>
      </c>
      <c r="K7" s="1">
        <v>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2"/>
  <sheetViews>
    <sheetView view="pageBreakPreview" zoomScale="75" zoomScaleNormal="70" zoomScaleSheetLayoutView="75" workbookViewId="0">
      <pane xSplit="3" ySplit="1" topLeftCell="D2" activePane="bottomRight" state="frozen"/>
      <selection pane="topRight" activeCell="D1" sqref="D1"/>
      <selection pane="bottomLeft" activeCell="A4" sqref="A4"/>
      <selection pane="bottomRight" activeCell="G1" sqref="G1"/>
    </sheetView>
  </sheetViews>
  <sheetFormatPr defaultRowHeight="15"/>
  <cols>
    <col min="1" max="1" width="10.5703125" customWidth="1"/>
    <col min="2" max="2" width="20.140625" customWidth="1"/>
    <col min="3" max="3" width="29.5703125" customWidth="1"/>
    <col min="4" max="4" width="17.28515625" bestFit="1" customWidth="1"/>
    <col min="5" max="5" width="12.5703125" customWidth="1"/>
    <col min="6" max="6" width="13.140625" customWidth="1"/>
    <col min="7" max="7" width="11.5703125" customWidth="1"/>
  </cols>
  <sheetData>
    <row r="1" spans="1:7" s="5" customFormat="1" ht="66" customHeight="1">
      <c r="A1" s="3" t="s">
        <v>17</v>
      </c>
      <c r="B1" s="4" t="s">
        <v>18</v>
      </c>
      <c r="C1" s="4" t="s">
        <v>0</v>
      </c>
      <c r="D1" s="4" t="s">
        <v>19</v>
      </c>
      <c r="E1" s="4" t="s">
        <v>20</v>
      </c>
      <c r="F1" s="4" t="s">
        <v>21</v>
      </c>
      <c r="G1" s="5" t="s">
        <v>24</v>
      </c>
    </row>
    <row r="2" spans="1:7" ht="22.5" customHeight="1">
      <c r="A2" s="6">
        <v>1</v>
      </c>
      <c r="B2" s="16" t="s">
        <v>22</v>
      </c>
      <c r="C2" s="7" t="s">
        <v>1</v>
      </c>
      <c r="D2" s="8" t="e">
        <f>VLOOKUP(G$1,Database!A$2:K$1048576,2,FALSE)</f>
        <v>#N/A</v>
      </c>
      <c r="E2" s="9">
        <v>100</v>
      </c>
      <c r="F2" s="10">
        <v>35</v>
      </c>
    </row>
    <row r="3" spans="1:7" ht="22.5" customHeight="1">
      <c r="A3" s="6">
        <v>2</v>
      </c>
      <c r="B3" s="17"/>
      <c r="C3" s="7" t="s">
        <v>2</v>
      </c>
      <c r="D3" s="8" t="e">
        <f>VLOOKUP(G$1,Database!A$2:K$1048576,3,FALSE)</f>
        <v>#N/A</v>
      </c>
      <c r="E3" s="9">
        <v>100</v>
      </c>
      <c r="F3" s="10">
        <v>35</v>
      </c>
    </row>
    <row r="4" spans="1:7" ht="22.5" customHeight="1">
      <c r="A4" s="6">
        <v>3</v>
      </c>
      <c r="B4" s="17"/>
      <c r="C4" s="7" t="s">
        <v>3</v>
      </c>
      <c r="D4" s="8" t="e">
        <f>VLOOKUP(G$1,Database!A$2:K$1048576,4,FALSE)</f>
        <v>#N/A</v>
      </c>
      <c r="E4" s="9">
        <v>100</v>
      </c>
      <c r="F4" s="10">
        <v>35</v>
      </c>
    </row>
    <row r="5" spans="1:7" ht="22.5" customHeight="1">
      <c r="A5" s="6">
        <v>4</v>
      </c>
      <c r="B5" s="17"/>
      <c r="C5" s="7" t="s">
        <v>3</v>
      </c>
      <c r="D5" s="8" t="e">
        <f>VLOOKUP(G$1,Database!A$2:K$1048576,5,FALSE)</f>
        <v>#N/A</v>
      </c>
      <c r="E5" s="9">
        <v>100</v>
      </c>
      <c r="F5" s="10">
        <v>35</v>
      </c>
    </row>
    <row r="6" spans="1:7" ht="22.5" customHeight="1">
      <c r="A6" s="6">
        <v>5</v>
      </c>
      <c r="B6" s="17"/>
      <c r="C6" s="7" t="s">
        <v>5</v>
      </c>
      <c r="D6" s="8" t="e">
        <f>VLOOKUP(G$1,Database!A$2:K$1048576,6,FALSE)</f>
        <v>#N/A</v>
      </c>
      <c r="E6" s="9">
        <v>100</v>
      </c>
      <c r="F6" s="10">
        <v>35</v>
      </c>
    </row>
    <row r="7" spans="1:7" ht="22.5" customHeight="1">
      <c r="A7" s="6">
        <v>6</v>
      </c>
      <c r="B7" s="17"/>
      <c r="C7" s="7" t="s">
        <v>6</v>
      </c>
      <c r="D7" s="8" t="e">
        <f>VLOOKUP(G$1,Database!A$2:K$1048576,7,FALSE)</f>
        <v>#N/A</v>
      </c>
      <c r="E7" s="9">
        <v>100</v>
      </c>
      <c r="F7" s="10">
        <v>35</v>
      </c>
    </row>
    <row r="8" spans="1:7" ht="22.5" customHeight="1">
      <c r="A8" s="6">
        <v>7</v>
      </c>
      <c r="B8" s="17"/>
      <c r="C8" s="7" t="s">
        <v>7</v>
      </c>
      <c r="D8" s="8" t="e">
        <f>VLOOKUP(G$1,Database!A$2:K$1048576,8,FALSE)</f>
        <v>#N/A</v>
      </c>
      <c r="E8" s="9">
        <v>100</v>
      </c>
      <c r="F8" s="10">
        <v>35</v>
      </c>
    </row>
    <row r="9" spans="1:7" ht="22.5" customHeight="1">
      <c r="A9" s="6">
        <v>8</v>
      </c>
      <c r="B9" s="17"/>
      <c r="C9" s="7" t="s">
        <v>8</v>
      </c>
      <c r="D9" s="8" t="e">
        <f>VLOOKUP(G$1,Database!A$2:K$1048576,9,FALSE)</f>
        <v>#N/A</v>
      </c>
      <c r="E9" s="9">
        <v>100</v>
      </c>
      <c r="F9" s="10">
        <v>35</v>
      </c>
    </row>
    <row r="10" spans="1:7" ht="22.5" customHeight="1">
      <c r="A10" s="6">
        <v>9</v>
      </c>
      <c r="B10" s="17"/>
      <c r="C10" s="7" t="s">
        <v>9</v>
      </c>
      <c r="D10" s="8" t="e">
        <f>VLOOKUP(G$1,Database!A$2:K$1048576,10,FALSE)</f>
        <v>#N/A</v>
      </c>
      <c r="E10" s="9">
        <v>100</v>
      </c>
      <c r="F10" s="10">
        <v>35</v>
      </c>
    </row>
    <row r="11" spans="1:7" ht="22.5" customHeight="1">
      <c r="A11" s="6">
        <v>10</v>
      </c>
      <c r="B11" s="17"/>
      <c r="C11" s="7" t="s">
        <v>10</v>
      </c>
      <c r="D11" s="8" t="e">
        <f>VLOOKUP(G$1,Database!A$2:K$1048576,11,FALSE)</f>
        <v>#N/A</v>
      </c>
      <c r="E11" s="9">
        <v>100</v>
      </c>
      <c r="F11" s="10">
        <v>35</v>
      </c>
    </row>
    <row r="12" spans="1:7" ht="30.75" customHeight="1">
      <c r="A12" s="11"/>
      <c r="B12" s="12" t="s">
        <v>23</v>
      </c>
      <c r="C12" s="13"/>
      <c r="D12" s="12" t="e">
        <f>SUM(D2:D11)</f>
        <v>#N/A</v>
      </c>
      <c r="E12" s="12">
        <f>SUM(E2:E11)</f>
        <v>1000</v>
      </c>
      <c r="F12" s="12">
        <f>SUM(F2:F11)</f>
        <v>350</v>
      </c>
    </row>
    <row r="13" spans="1:7" ht="32.25" customHeight="1" thickBot="1">
      <c r="A13" s="14"/>
      <c r="B13" s="12"/>
      <c r="C13" s="13"/>
      <c r="D13" s="13"/>
      <c r="E13" s="13"/>
      <c r="F13" s="13"/>
    </row>
    <row r="14" spans="1:7" ht="32.25" customHeight="1">
      <c r="B14" s="15"/>
    </row>
    <row r="15" spans="1:7" ht="39" customHeight="1">
      <c r="B15" s="15"/>
    </row>
    <row r="16" spans="1:7" ht="30.75" customHeight="1">
      <c r="B16" s="15"/>
    </row>
    <row r="17" spans="2:2" ht="30.75" customHeight="1">
      <c r="B17" s="15"/>
    </row>
    <row r="18" spans="2:2" ht="30" customHeight="1">
      <c r="B18" s="15"/>
    </row>
    <row r="19" spans="2:2" ht="27" customHeight="1">
      <c r="B19" s="15"/>
    </row>
    <row r="20" spans="2:2" ht="30.75" customHeight="1"/>
    <row r="21" spans="2:2" ht="30.75" customHeight="1"/>
    <row r="22" spans="2:2" ht="33" customHeight="1"/>
  </sheetData>
  <mergeCells count="1">
    <mergeCell ref="B2:B11"/>
  </mergeCells>
  <conditionalFormatting sqref="A2:A11">
    <cfRule type="cellIs" dxfId="2" priority="1" operator="equal">
      <formula>"C"</formula>
    </cfRule>
    <cfRule type="cellIs" dxfId="1" priority="2" operator="equal">
      <formula>"B"</formula>
    </cfRule>
    <cfRule type="cellIs" dxfId="0" priority="3" operator="equal">
      <formula>"A"</formula>
    </cfRule>
  </conditionalFormatting>
  <dataValidations count="1">
    <dataValidation type="list" allowBlank="1" showInputMessage="1" showErrorMessage="1" sqref="G1">
      <formula1>Database!A2:A1048576</formula1>
    </dataValidation>
  </dataValidations>
  <printOptions horizontalCentered="1" verticalCentered="1"/>
  <pageMargins left="0" right="0" top="0" bottom="0" header="0.31496062992125984" footer="0.31496062992125984"/>
  <pageSetup paperSize="9" scale="41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Database</vt:lpstr>
      <vt:lpstr>My Target</vt:lpstr>
      <vt:lpstr>'My Target'!Print_Area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lenova</dc:creator>
  <cp:lastModifiedBy>smomin</cp:lastModifiedBy>
  <dcterms:created xsi:type="dcterms:W3CDTF">2011-10-04T06:09:27Z</dcterms:created>
  <dcterms:modified xsi:type="dcterms:W3CDTF">2011-10-04T10:18:59Z</dcterms:modified>
</cp:coreProperties>
</file>