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hidePivotFieldList="1" defaultThemeVersion="124226"/>
  <bookViews>
    <workbookView xWindow="240" yWindow="108" windowWidth="14808" windowHeight="8016"/>
  </bookViews>
  <sheets>
    <sheet name="Main Sheet" sheetId="1" r:id="rId1"/>
  </sheets>
  <definedNames>
    <definedName name="_xlnm._FilterDatabase" localSheetId="0" hidden="1">'Main Sheet'!$A$3:$G$22</definedName>
    <definedName name="lastrow">MATCH("zzzzzz",'Main Sheet'!$B:$B)</definedName>
  </definedNames>
  <calcPr calcId="114210" fullCalcOnLoad="1"/>
</workbook>
</file>

<file path=xl/calcChain.xml><?xml version="1.0" encoding="utf-8"?>
<calcChain xmlns="http://schemas.openxmlformats.org/spreadsheetml/2006/main">
  <c r="A1" i="1" l="1"/>
  <c r="A2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1" i="1"/>
  <c r="G2" i="1"/>
  <c r="B2" i="1"/>
  <c r="B1" i="1"/>
  <c r="F1" i="1"/>
  <c r="F2" i="1"/>
  <c r="E1" i="1"/>
  <c r="E2" i="1"/>
</calcChain>
</file>

<file path=xl/sharedStrings.xml><?xml version="1.0" encoding="utf-8"?>
<sst xmlns="http://schemas.openxmlformats.org/spreadsheetml/2006/main" count="66" uniqueCount="26">
  <si>
    <t>Date</t>
  </si>
  <si>
    <t>Region</t>
  </si>
  <si>
    <t>Rep</t>
  </si>
  <si>
    <t>Item</t>
  </si>
  <si>
    <t>Units</t>
  </si>
  <si>
    <t>Cost</t>
  </si>
  <si>
    <t>Total</t>
  </si>
  <si>
    <t>Ontario</t>
  </si>
  <si>
    <t>Anderson</t>
  </si>
  <si>
    <t>Clipboards</t>
  </si>
  <si>
    <t>ananta</t>
  </si>
  <si>
    <t>Binders</t>
  </si>
  <si>
    <t>sapkota</t>
  </si>
  <si>
    <t>Pens</t>
  </si>
  <si>
    <t>Jardine</t>
  </si>
  <si>
    <t>Quebec</t>
  </si>
  <si>
    <t>Jones</t>
  </si>
  <si>
    <t>Alberta</t>
  </si>
  <si>
    <t>Pen Sets</t>
  </si>
  <si>
    <t>Kivell</t>
  </si>
  <si>
    <t>Thompson</t>
  </si>
  <si>
    <t>Smith</t>
  </si>
  <si>
    <t>Howard</t>
  </si>
  <si>
    <t>Morgan</t>
  </si>
  <si>
    <t>Grand Totals</t>
  </si>
  <si>
    <t xml:space="preserve">Subtotals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</si>
</sst>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12"/>
      <name val="Arial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Calibri"/>
      <family val="2"/>
    </font>
    <font>
      <sz val="14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/>
    <xf numFmtId="0" fontId="3" fillId="0" borderId="0"/>
  </cellStyleXfs>
  <cellXfs count="20">
    <xf numFmtId="0" fontId="0" fillId="0" borderId="0" xfId="0"/>
    <xf numFmtId="0" fontId="2" fillId="0" borderId="0" xfId="0" applyFont="1" applyBorder="1" applyAlignment="1" applyProtection="1">
      <alignment horizontal="center"/>
    </xf>
    <xf numFmtId="1" fontId="2" fillId="0" borderId="0" xfId="0" applyNumberFormat="1" applyFont="1" applyBorder="1" applyAlignment="1" applyProtection="1">
      <alignment horizontal="center"/>
    </xf>
    <xf numFmtId="0" fontId="2" fillId="0" borderId="0" xfId="5" applyFont="1" applyBorder="1" applyAlignment="1" applyProtection="1">
      <alignment horizontal="center"/>
    </xf>
    <xf numFmtId="0" fontId="2" fillId="0" borderId="0" xfId="3" applyFont="1" applyBorder="1" applyAlignment="1" applyProtection="1">
      <alignment horizontal="center"/>
    </xf>
    <xf numFmtId="164" fontId="4" fillId="0" borderId="0" xfId="0" applyNumberFormat="1" applyFont="1" applyProtection="1"/>
    <xf numFmtId="0" fontId="4" fillId="0" borderId="0" xfId="0" applyFont="1" applyBorder="1" applyAlignment="1" applyProtection="1"/>
    <xf numFmtId="0" fontId="4" fillId="0" borderId="0" xfId="5" applyFont="1" applyBorder="1" applyAlignment="1" applyProtection="1">
      <alignment horizontal="left" vertical="top"/>
    </xf>
    <xf numFmtId="0" fontId="4" fillId="0" borderId="0" xfId="0" applyNumberFormat="1" applyFont="1" applyProtection="1"/>
    <xf numFmtId="2" fontId="4" fillId="0" borderId="0" xfId="2" applyNumberFormat="1" applyFont="1" applyBorder="1" applyAlignment="1" applyProtection="1">
      <alignment horizontal="right" vertical="top"/>
    </xf>
    <xf numFmtId="2" fontId="4" fillId="0" borderId="0" xfId="0" applyNumberFormat="1" applyFont="1" applyProtection="1"/>
    <xf numFmtId="0" fontId="4" fillId="0" borderId="0" xfId="4" applyFont="1" applyBorder="1" applyAlignment="1" applyProtection="1"/>
    <xf numFmtId="165" fontId="2" fillId="2" borderId="1" xfId="1" quotePrefix="1" applyNumberFormat="1" applyFont="1" applyFill="1" applyBorder="1" applyAlignment="1" applyProtection="1">
      <alignment horizontal="left"/>
      <protection locked="0"/>
    </xf>
    <xf numFmtId="0" fontId="7" fillId="0" borderId="2" xfId="0" applyFont="1" applyBorder="1" applyAlignment="1">
      <alignment horizontal="centerContinuous"/>
    </xf>
    <xf numFmtId="165" fontId="2" fillId="2" borderId="2" xfId="1" quotePrefix="1" applyNumberFormat="1" applyFont="1" applyFill="1" applyBorder="1" applyAlignment="1" applyProtection="1">
      <alignment horizontal="left"/>
      <protection locked="0"/>
    </xf>
    <xf numFmtId="43" fontId="2" fillId="2" borderId="3" xfId="1" quotePrefix="1" applyFont="1" applyFill="1" applyBorder="1" applyAlignment="1" applyProtection="1">
      <alignment horizontal="left"/>
      <protection locked="0"/>
    </xf>
    <xf numFmtId="165" fontId="5" fillId="2" borderId="4" xfId="1" quotePrefix="1" applyNumberFormat="1" applyFont="1" applyFill="1" applyBorder="1" applyProtection="1">
      <protection locked="0"/>
    </xf>
    <xf numFmtId="0" fontId="7" fillId="0" borderId="5" xfId="0" applyFont="1" applyBorder="1" applyAlignment="1">
      <alignment horizontal="centerContinuous"/>
    </xf>
    <xf numFmtId="165" fontId="5" fillId="2" borderId="5" xfId="1" quotePrefix="1" applyNumberFormat="1" applyFont="1" applyFill="1" applyBorder="1" applyProtection="1">
      <protection locked="0"/>
    </xf>
    <xf numFmtId="43" fontId="5" fillId="2" borderId="6" xfId="1" quotePrefix="1" applyFont="1" applyFill="1" applyBorder="1" applyProtection="1">
      <protection locked="0"/>
    </xf>
  </cellXfs>
  <cellStyles count="6">
    <cellStyle name="Comma" xfId="1" builtinId="3"/>
    <cellStyle name="Currency" xfId="2" builtinId="4"/>
    <cellStyle name="Currency_TapePivot" xfId="3"/>
    <cellStyle name="Normal" xfId="0" builtinId="0"/>
    <cellStyle name="Normal_Sheet1" xfId="4"/>
    <cellStyle name="Normal_TapePivot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22"/>
  <sheetViews>
    <sheetView tabSelected="1" workbookViewId="0">
      <selection activeCell="H4" sqref="H4"/>
    </sheetView>
  </sheetViews>
  <sheetFormatPr defaultRowHeight="14.4" x14ac:dyDescent="0.3"/>
  <cols>
    <col min="1" max="1" width="9.44140625" bestFit="1" customWidth="1"/>
    <col min="2" max="2" width="11.5546875" bestFit="1" customWidth="1"/>
    <col min="3" max="3" width="9.33203125" bestFit="1" customWidth="1"/>
    <col min="4" max="4" width="9.6640625" bestFit="1" customWidth="1"/>
    <col min="5" max="5" width="10" bestFit="1" customWidth="1"/>
    <col min="6" max="6" width="9.5546875" bestFit="1" customWidth="1"/>
    <col min="7" max="7" width="9.77734375" bestFit="1" customWidth="1"/>
  </cols>
  <sheetData>
    <row r="1" spans="1:7" ht="18" x14ac:dyDescent="0.35">
      <c r="A1" s="12">
        <f ca="1">COUNTA((A3:OFFSET(A3,lastrow,0)))-1</f>
        <v>19</v>
      </c>
      <c r="B1" s="12">
        <f ca="1">COUNTA((B3:OFFSET(B3,lastrow,0)))-1</f>
        <v>19</v>
      </c>
      <c r="C1" s="13" t="s">
        <v>24</v>
      </c>
      <c r="D1" s="13"/>
      <c r="E1" s="14">
        <f ca="1">SUM((E3:OFFSET(E3,lastrow,0)))</f>
        <v>725</v>
      </c>
      <c r="F1" s="15">
        <f ca="1">SUM((F3:OFFSET(F3,lastrow,0)))</f>
        <v>140.72</v>
      </c>
      <c r="G1" s="15">
        <f ca="1">SUM((G3:OFFSET(G3,lastrow,0)))</f>
        <v>6056.1499999999987</v>
      </c>
    </row>
    <row r="2" spans="1:7" ht="18.600000000000001" thickBot="1" x14ac:dyDescent="0.4">
      <c r="A2" s="16">
        <f ca="1">SUBTOTAL(103,(A3:OFFSET(A3,lastrow,0)))-1</f>
        <v>19</v>
      </c>
      <c r="B2" s="16">
        <f ca="1">SUBTOTAL(103,(B3:OFFSET(B3,lastrow,0)))-1</f>
        <v>19</v>
      </c>
      <c r="C2" s="17" t="s">
        <v>25</v>
      </c>
      <c r="D2" s="17"/>
      <c r="E2" s="18">
        <f ca="1">SUBTOTAL(109,(E3:OFFSET(E3,lastrow,0)))</f>
        <v>725</v>
      </c>
      <c r="F2" s="19">
        <f ca="1">SUBTOTAL(109,(F3:OFFSET(F3,lastrow,0)))</f>
        <v>140.72</v>
      </c>
      <c r="G2" s="19">
        <f ca="1">SUBTOTAL(109,(G3:OFFSET(G3,lastrow,0)))</f>
        <v>6056.1499999999987</v>
      </c>
    </row>
    <row r="3" spans="1:7" x14ac:dyDescent="0.3">
      <c r="A3" s="1" t="s">
        <v>0</v>
      </c>
      <c r="B3" s="2" t="s">
        <v>1</v>
      </c>
      <c r="C3" s="2" t="s">
        <v>2</v>
      </c>
      <c r="D3" s="3" t="s">
        <v>3</v>
      </c>
      <c r="E3" s="4" t="s">
        <v>4</v>
      </c>
      <c r="F3" s="4" t="s">
        <v>5</v>
      </c>
      <c r="G3" s="4" t="s">
        <v>6</v>
      </c>
    </row>
    <row r="4" spans="1:7" x14ac:dyDescent="0.3">
      <c r="A4" s="5">
        <v>37623</v>
      </c>
      <c r="B4" s="6" t="s">
        <v>7</v>
      </c>
      <c r="C4" s="6" t="s">
        <v>8</v>
      </c>
      <c r="D4" s="7" t="s">
        <v>9</v>
      </c>
      <c r="E4" s="8">
        <v>20</v>
      </c>
      <c r="F4" s="9">
        <v>4.99</v>
      </c>
      <c r="G4" s="10">
        <f t="shared" ref="G4:G22" ca="1" si="0">F4*E4</f>
        <v>99.800000000000011</v>
      </c>
    </row>
    <row r="5" spans="1:7" x14ac:dyDescent="0.3">
      <c r="A5" s="5">
        <v>37623</v>
      </c>
      <c r="B5" s="11" t="s">
        <v>7</v>
      </c>
      <c r="C5" s="6" t="s">
        <v>10</v>
      </c>
      <c r="D5" s="7" t="s">
        <v>11</v>
      </c>
      <c r="E5" s="8">
        <v>8</v>
      </c>
      <c r="F5" s="9">
        <v>19.989999999999998</v>
      </c>
      <c r="G5" s="10">
        <f t="shared" ca="1" si="0"/>
        <v>159.91999999999999</v>
      </c>
    </row>
    <row r="6" spans="1:7" x14ac:dyDescent="0.3">
      <c r="A6" s="5">
        <v>37623</v>
      </c>
      <c r="B6" s="6" t="s">
        <v>7</v>
      </c>
      <c r="C6" s="6" t="s">
        <v>12</v>
      </c>
      <c r="D6" s="7" t="s">
        <v>13</v>
      </c>
      <c r="E6" s="8">
        <v>71</v>
      </c>
      <c r="F6" s="9">
        <v>1.29</v>
      </c>
      <c r="G6" s="10">
        <f t="shared" ca="1" si="0"/>
        <v>91.59</v>
      </c>
    </row>
    <row r="7" spans="1:7" x14ac:dyDescent="0.3">
      <c r="A7" s="5">
        <v>37623</v>
      </c>
      <c r="B7" s="11" t="s">
        <v>7</v>
      </c>
      <c r="C7" s="6" t="s">
        <v>14</v>
      </c>
      <c r="D7" s="7" t="s">
        <v>11</v>
      </c>
      <c r="E7" s="8">
        <v>77</v>
      </c>
      <c r="F7" s="9">
        <v>19.989999999999998</v>
      </c>
      <c r="G7" s="10">
        <f t="shared" ca="1" si="0"/>
        <v>1539.2299999999998</v>
      </c>
    </row>
    <row r="8" spans="1:7" x14ac:dyDescent="0.3">
      <c r="A8" s="5">
        <v>37623</v>
      </c>
      <c r="B8" s="11" t="s">
        <v>15</v>
      </c>
      <c r="C8" s="11" t="s">
        <v>16</v>
      </c>
      <c r="D8" s="7" t="s">
        <v>9</v>
      </c>
      <c r="E8" s="8">
        <v>47</v>
      </c>
      <c r="F8" s="9">
        <v>4.99</v>
      </c>
      <c r="G8" s="10">
        <f t="shared" ca="1" si="0"/>
        <v>234.53</v>
      </c>
    </row>
    <row r="9" spans="1:7" x14ac:dyDescent="0.3">
      <c r="A9" s="5">
        <v>37623</v>
      </c>
      <c r="B9" s="11" t="s">
        <v>17</v>
      </c>
      <c r="C9" s="6" t="s">
        <v>16</v>
      </c>
      <c r="D9" s="7" t="s">
        <v>13</v>
      </c>
      <c r="E9" s="8">
        <v>40</v>
      </c>
      <c r="F9" s="9">
        <v>1.99</v>
      </c>
      <c r="G9" s="10">
        <f t="shared" ca="1" si="0"/>
        <v>79.599999999999994</v>
      </c>
    </row>
    <row r="10" spans="1:7" x14ac:dyDescent="0.3">
      <c r="A10" s="5">
        <v>37623</v>
      </c>
      <c r="B10" s="11" t="s">
        <v>15</v>
      </c>
      <c r="C10" s="11" t="s">
        <v>16</v>
      </c>
      <c r="D10" s="7" t="s">
        <v>18</v>
      </c>
      <c r="E10" s="8">
        <v>5</v>
      </c>
      <c r="F10" s="9">
        <v>1.29</v>
      </c>
      <c r="G10" s="10">
        <f t="shared" ca="1" si="0"/>
        <v>6.45</v>
      </c>
    </row>
    <row r="11" spans="1:7" x14ac:dyDescent="0.3">
      <c r="A11" s="5">
        <v>37623</v>
      </c>
      <c r="B11" s="11" t="s">
        <v>17</v>
      </c>
      <c r="C11" s="6" t="s">
        <v>16</v>
      </c>
      <c r="D11" s="7" t="s">
        <v>18</v>
      </c>
      <c r="E11" s="8">
        <v>30</v>
      </c>
      <c r="F11" s="9">
        <v>4.99</v>
      </c>
      <c r="G11" s="10">
        <f t="shared" ca="1" si="0"/>
        <v>149.70000000000002</v>
      </c>
    </row>
    <row r="12" spans="1:7" x14ac:dyDescent="0.3">
      <c r="A12" s="5">
        <v>37623</v>
      </c>
      <c r="B12" s="11" t="s">
        <v>7</v>
      </c>
      <c r="C12" s="6" t="s">
        <v>19</v>
      </c>
      <c r="D12" s="7" t="s">
        <v>18</v>
      </c>
      <c r="E12" s="8">
        <v>59</v>
      </c>
      <c r="F12" s="9">
        <v>4.99</v>
      </c>
      <c r="G12" s="10">
        <f t="shared" ca="1" si="0"/>
        <v>294.41000000000003</v>
      </c>
    </row>
    <row r="13" spans="1:7" x14ac:dyDescent="0.3">
      <c r="A13" s="5">
        <v>37623</v>
      </c>
      <c r="B13" s="6" t="s">
        <v>15</v>
      </c>
      <c r="C13" s="6" t="s">
        <v>20</v>
      </c>
      <c r="D13" s="7" t="s">
        <v>11</v>
      </c>
      <c r="E13" s="8">
        <v>36</v>
      </c>
      <c r="F13" s="9">
        <v>8.99</v>
      </c>
      <c r="G13" s="10">
        <f t="shared" ca="1" si="0"/>
        <v>323.64</v>
      </c>
    </row>
    <row r="14" spans="1:7" x14ac:dyDescent="0.3">
      <c r="A14" s="5">
        <v>37623</v>
      </c>
      <c r="B14" s="6" t="s">
        <v>7</v>
      </c>
      <c r="C14" s="6" t="s">
        <v>21</v>
      </c>
      <c r="D14" s="7" t="s">
        <v>11</v>
      </c>
      <c r="E14" s="8">
        <v>30</v>
      </c>
      <c r="F14" s="9">
        <v>15</v>
      </c>
      <c r="G14" s="10">
        <f t="shared" ca="1" si="0"/>
        <v>450</v>
      </c>
    </row>
    <row r="15" spans="1:7" x14ac:dyDescent="0.3">
      <c r="A15" s="5">
        <v>37636</v>
      </c>
      <c r="B15" s="11" t="s">
        <v>15</v>
      </c>
      <c r="C15" s="11" t="s">
        <v>22</v>
      </c>
      <c r="D15" s="7" t="s">
        <v>9</v>
      </c>
      <c r="E15" s="8">
        <v>28</v>
      </c>
      <c r="F15" s="9">
        <v>4.99</v>
      </c>
      <c r="G15" s="10">
        <f t="shared" ca="1" si="0"/>
        <v>139.72</v>
      </c>
    </row>
    <row r="16" spans="1:7" x14ac:dyDescent="0.3">
      <c r="A16" s="5">
        <v>37636</v>
      </c>
      <c r="B16" s="11" t="s">
        <v>15</v>
      </c>
      <c r="C16" s="11" t="s">
        <v>22</v>
      </c>
      <c r="D16" s="7" t="s">
        <v>13</v>
      </c>
      <c r="E16" s="8">
        <v>41</v>
      </c>
      <c r="F16" s="9">
        <v>1.29</v>
      </c>
      <c r="G16" s="10">
        <f t="shared" ca="1" si="0"/>
        <v>52.89</v>
      </c>
    </row>
    <row r="17" spans="1:7" x14ac:dyDescent="0.3">
      <c r="A17" s="5">
        <v>37636</v>
      </c>
      <c r="B17" s="11" t="s">
        <v>15</v>
      </c>
      <c r="C17" s="11" t="s">
        <v>16</v>
      </c>
      <c r="D17" s="7" t="s">
        <v>11</v>
      </c>
      <c r="E17" s="8">
        <v>30</v>
      </c>
      <c r="F17" s="9">
        <v>8.99</v>
      </c>
      <c r="G17" s="10">
        <f t="shared" ca="1" si="0"/>
        <v>269.7</v>
      </c>
    </row>
    <row r="18" spans="1:7" x14ac:dyDescent="0.3">
      <c r="A18" s="5">
        <v>37636</v>
      </c>
      <c r="B18" s="11" t="s">
        <v>15</v>
      </c>
      <c r="C18" s="11" t="s">
        <v>16</v>
      </c>
      <c r="D18" s="7" t="s">
        <v>9</v>
      </c>
      <c r="E18" s="8">
        <v>10</v>
      </c>
      <c r="F18" s="9">
        <v>4.99</v>
      </c>
      <c r="G18" s="10">
        <f t="shared" ca="1" si="0"/>
        <v>49.900000000000006</v>
      </c>
    </row>
    <row r="19" spans="1:7" x14ac:dyDescent="0.3">
      <c r="A19" s="5">
        <v>37636</v>
      </c>
      <c r="B19" s="11" t="s">
        <v>17</v>
      </c>
      <c r="C19" s="6" t="s">
        <v>21</v>
      </c>
      <c r="D19" s="7" t="s">
        <v>18</v>
      </c>
      <c r="E19" s="8">
        <v>26</v>
      </c>
      <c r="F19" s="9">
        <v>4.99</v>
      </c>
      <c r="G19" s="10">
        <f t="shared" ca="1" si="0"/>
        <v>129.74</v>
      </c>
    </row>
    <row r="20" spans="1:7" x14ac:dyDescent="0.3">
      <c r="A20" s="5">
        <v>37636</v>
      </c>
      <c r="B20" s="11" t="s">
        <v>7</v>
      </c>
      <c r="C20" s="11" t="s">
        <v>19</v>
      </c>
      <c r="D20" s="7" t="s">
        <v>11</v>
      </c>
      <c r="E20" s="8">
        <v>80</v>
      </c>
      <c r="F20" s="9">
        <v>19.989999999999998</v>
      </c>
      <c r="G20" s="10">
        <f t="shared" ca="1" si="0"/>
        <v>1599.1999999999998</v>
      </c>
    </row>
    <row r="21" spans="1:7" x14ac:dyDescent="0.3">
      <c r="A21" s="5">
        <v>37636</v>
      </c>
      <c r="B21" s="11" t="s">
        <v>7</v>
      </c>
      <c r="C21" s="11" t="s">
        <v>19</v>
      </c>
      <c r="D21" s="7" t="s">
        <v>18</v>
      </c>
      <c r="E21" s="8">
        <v>71</v>
      </c>
      <c r="F21" s="9">
        <v>4.99</v>
      </c>
      <c r="G21" s="10">
        <f t="shared" ca="1" si="0"/>
        <v>354.29</v>
      </c>
    </row>
    <row r="22" spans="1:7" x14ac:dyDescent="0.3">
      <c r="A22" s="5">
        <v>37636</v>
      </c>
      <c r="B22" s="11" t="s">
        <v>7</v>
      </c>
      <c r="C22" s="11" t="s">
        <v>23</v>
      </c>
      <c r="D22" s="7" t="s">
        <v>13</v>
      </c>
      <c r="E22" s="8">
        <v>16</v>
      </c>
      <c r="F22" s="9">
        <v>1.99</v>
      </c>
      <c r="G22" s="10">
        <f t="shared" ca="1" si="0"/>
        <v>31.84</v>
      </c>
    </row>
  </sheetData>
  <sheetProtection deleteColumns="0" deleteRows="0" sort="0" autoFilter="0"/>
  <autoFilter ref="A3:G22"/>
  <phoneticPr fontId="6" type="noConversion"/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 Sheet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2011-10-03T13:26:50Z</dcterms:modified>
</cp:coreProperties>
</file>