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20" windowHeight="10620"/>
  </bookViews>
  <sheets>
    <sheet name="Dashboard" sheetId="1" r:id="rId1"/>
    <sheet name="Data Download" sheetId="2" r:id="rId2"/>
  </sheets>
  <definedNames>
    <definedName name="_xlnm.Print_Area" localSheetId="0">Dashboard!$A$1:$P$15</definedName>
  </definedNames>
  <calcPr calcId="125725"/>
</workbook>
</file>

<file path=xl/calcChain.xml><?xml version="1.0" encoding="utf-8"?>
<calcChain xmlns="http://schemas.openxmlformats.org/spreadsheetml/2006/main">
  <c r="A11" i="2"/>
  <c r="A10"/>
  <c r="A9"/>
  <c r="A8"/>
  <c r="A7"/>
  <c r="A6"/>
  <c r="A5"/>
  <c r="A4"/>
  <c r="A3"/>
  <c r="A2"/>
  <c r="O12" i="1" l="1"/>
  <c r="O11"/>
  <c r="O10"/>
  <c r="O9"/>
  <c r="O8"/>
  <c r="O7"/>
  <c r="O6"/>
  <c r="O5"/>
  <c r="O4"/>
  <c r="O3"/>
  <c r="O14" l="1"/>
  <c r="O15" s="1"/>
  <c r="B16" s="1"/>
</calcChain>
</file>

<file path=xl/sharedStrings.xml><?xml version="1.0" encoding="utf-8"?>
<sst xmlns="http://schemas.openxmlformats.org/spreadsheetml/2006/main" count="29" uniqueCount="29">
  <si>
    <t>Product1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</si>
  <si>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</si>
  <si>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</si>
  <si>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</si>
  <si>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</si>
  <si>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</si>
  <si>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</si>
  <si>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</si>
  <si>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</si>
  <si>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Product10</t>
  </si>
  <si>
    <t>Rolling 12</t>
  </si>
  <si>
    <t>Month Avg</t>
  </si>
  <si>
    <t>ROLLING 12 MONTH SALES GOAL ACCOMPLISHMENT ANALYSIS</t>
  </si>
  <si>
    <t>Under Goal</t>
  </si>
  <si>
    <t>At Goal Range</t>
  </si>
  <si>
    <t>In Target Range!</t>
  </si>
  <si>
    <t>Line:</t>
  </si>
  <si>
    <t>1.</t>
  </si>
  <si>
    <t>Data is downloaded from the mainframe monthly.</t>
  </si>
  <si>
    <t>2.</t>
  </si>
  <si>
    <t>3.</t>
  </si>
  <si>
    <t>4.</t>
  </si>
  <si>
    <t>Historical data can change (due to returns and credits posted after the month closes) sometimes several months back</t>
  </si>
  <si>
    <t>The Light Green area above represents the data that is re-pasted every month from the download with a new month added to the right every month.</t>
  </si>
  <si>
    <t>5.</t>
  </si>
  <si>
    <t>It is manually cut and pasted today.</t>
  </si>
  <si>
    <t>Thank you for your generous help.</t>
  </si>
  <si>
    <t>John</t>
  </si>
  <si>
    <t>I would like the Dashboard (See Dashboard tab) to automatically query the data and maintain a moving 12-month average via lookup formulas.</t>
  </si>
</sst>
</file>

<file path=xl/styles.xml><?xml version="1.0" encoding="utf-8"?>
<styleSheet xmlns="http://schemas.openxmlformats.org/spreadsheetml/2006/main">
  <numFmts count="2">
    <numFmt numFmtId="167" formatCode="0.0"/>
    <numFmt numFmtId="170" formatCode="[$-409]mmm\-yy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20"/>
      <color rgb="FF00B0F0"/>
      <name val="Calibri"/>
      <family val="2"/>
      <scheme val="minor"/>
    </font>
    <font>
      <sz val="11"/>
      <color rgb="FFFFFF00"/>
      <name val="Calibri"/>
      <family val="2"/>
      <scheme val="minor"/>
    </font>
    <font>
      <sz val="4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Rage Italic"/>
      <family val="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6" fillId="0" borderId="2" xfId="0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17" fontId="5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6" xfId="0" applyBorder="1"/>
    <xf numFmtId="0" fontId="2" fillId="0" borderId="5" xfId="0" applyFont="1" applyBorder="1"/>
    <xf numFmtId="167" fontId="3" fillId="0" borderId="0" xfId="0" applyNumberFormat="1" applyFont="1" applyBorder="1"/>
    <xf numFmtId="0" fontId="3" fillId="0" borderId="0" xfId="0" quotePrefix="1" applyFont="1" applyBorder="1" applyAlignment="1">
      <alignment horizontal="center"/>
    </xf>
    <xf numFmtId="0" fontId="8" fillId="0" borderId="0" xfId="0" applyFont="1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170" fontId="0" fillId="2" borderId="0" xfId="0" applyNumberFormat="1" applyFill="1"/>
    <xf numFmtId="170" fontId="9" fillId="0" borderId="0" xfId="0" applyNumberFormat="1" applyFont="1" applyAlignment="1">
      <alignment horizontal="center"/>
    </xf>
    <xf numFmtId="170" fontId="9" fillId="0" borderId="0" xfId="0" applyNumberFormat="1" applyFont="1"/>
    <xf numFmtId="0" fontId="9" fillId="3" borderId="0" xfId="0" applyFont="1" applyFill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447675</xdr:colOff>
      <xdr:row>12</xdr:row>
      <xdr:rowOff>149225</xdr:rowOff>
    </xdr:from>
    <xdr:to>
      <xdr:col>14</xdr:col>
      <xdr:colOff>374650</xdr:colOff>
      <xdr:row>15</xdr:row>
      <xdr:rowOff>762000</xdr:rowOff>
    </xdr:to>
    <xdr:sp macro="" textlink="">
      <xdr:nvSpPr>
        <xdr:cNvPr id="2" name="Donut 1"/>
        <xdr:cNvSpPr/>
      </xdr:nvSpPr>
      <xdr:spPr>
        <a:xfrm>
          <a:off x="7432675" y="2581275"/>
          <a:ext cx="1260475" cy="1184275"/>
        </a:xfrm>
        <a:prstGeom prst="donut">
          <a:avLst>
            <a:gd name="adj" fmla="val 7730"/>
          </a:avLst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152400</xdr:colOff>
      <xdr:row>14</xdr:row>
      <xdr:rowOff>57150</xdr:rowOff>
    </xdr:from>
    <xdr:to>
      <xdr:col>14</xdr:col>
      <xdr:colOff>57151</xdr:colOff>
      <xdr:row>15</xdr:row>
      <xdr:rowOff>469900</xdr:rowOff>
    </xdr:to>
    <xdr:sp macro="" textlink="">
      <xdr:nvSpPr>
        <xdr:cNvPr id="3" name="Donut 2"/>
        <xdr:cNvSpPr/>
      </xdr:nvSpPr>
      <xdr:spPr>
        <a:xfrm>
          <a:off x="7747000" y="2870200"/>
          <a:ext cx="628651" cy="603250"/>
        </a:xfrm>
        <a:prstGeom prst="donut">
          <a:avLst>
            <a:gd name="adj" fmla="val 7730"/>
          </a:avLst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349250</xdr:colOff>
      <xdr:row>15</xdr:row>
      <xdr:rowOff>57150</xdr:rowOff>
    </xdr:from>
    <xdr:to>
      <xdr:col>12</xdr:col>
      <xdr:colOff>577850</xdr:colOff>
      <xdr:row>15</xdr:row>
      <xdr:rowOff>279400</xdr:rowOff>
    </xdr:to>
    <xdr:sp macro="" textlink="">
      <xdr:nvSpPr>
        <xdr:cNvPr id="4" name="Flowchart: Connector 3"/>
        <xdr:cNvSpPr/>
      </xdr:nvSpPr>
      <xdr:spPr>
        <a:xfrm>
          <a:off x="7943850" y="3060700"/>
          <a:ext cx="228600" cy="222250"/>
        </a:xfrm>
        <a:prstGeom prst="flowChartConnector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368300</xdr:colOff>
      <xdr:row>14</xdr:row>
      <xdr:rowOff>95250</xdr:rowOff>
    </xdr:from>
    <xdr:to>
      <xdr:col>12</xdr:col>
      <xdr:colOff>476250</xdr:colOff>
      <xdr:row>14</xdr:row>
      <xdr:rowOff>165100</xdr:rowOff>
    </xdr:to>
    <xdr:sp macro="" textlink="">
      <xdr:nvSpPr>
        <xdr:cNvPr id="5" name="Right Arrow 4"/>
        <xdr:cNvSpPr/>
      </xdr:nvSpPr>
      <xdr:spPr>
        <a:xfrm rot="1173204">
          <a:off x="6743700" y="2908300"/>
          <a:ext cx="1327150" cy="69850"/>
        </a:xfrm>
        <a:prstGeom prst="rightArrow">
          <a:avLst/>
        </a:prstGeom>
        <a:solidFill>
          <a:srgbClr val="92D05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88900</xdr:colOff>
      <xdr:row>12</xdr:row>
      <xdr:rowOff>107950</xdr:rowOff>
    </xdr:from>
    <xdr:to>
      <xdr:col>10</xdr:col>
      <xdr:colOff>577850</xdr:colOff>
      <xdr:row>14</xdr:row>
      <xdr:rowOff>76200</xdr:rowOff>
    </xdr:to>
    <xdr:sp macro="" textlink="">
      <xdr:nvSpPr>
        <xdr:cNvPr id="6" name="TextBox 5"/>
        <xdr:cNvSpPr txBox="1"/>
      </xdr:nvSpPr>
      <xdr:spPr>
        <a:xfrm>
          <a:off x="6464300" y="2540000"/>
          <a:ext cx="48895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&gt;95</a:t>
          </a:r>
        </a:p>
      </xdr:txBody>
    </xdr:sp>
    <xdr:clientData/>
  </xdr:twoCellAnchor>
  <xdr:twoCellAnchor>
    <xdr:from>
      <xdr:col>10</xdr:col>
      <xdr:colOff>311150</xdr:colOff>
      <xdr:row>15</xdr:row>
      <xdr:rowOff>171450</xdr:rowOff>
    </xdr:from>
    <xdr:to>
      <xdr:col>12</xdr:col>
      <xdr:colOff>419100</xdr:colOff>
      <xdr:row>15</xdr:row>
      <xdr:rowOff>241300</xdr:rowOff>
    </xdr:to>
    <xdr:sp macro="" textlink="">
      <xdr:nvSpPr>
        <xdr:cNvPr id="7" name="Right Arrow 6"/>
        <xdr:cNvSpPr/>
      </xdr:nvSpPr>
      <xdr:spPr>
        <a:xfrm rot="1173204">
          <a:off x="6686550" y="3175000"/>
          <a:ext cx="1327150" cy="69850"/>
        </a:xfrm>
        <a:prstGeom prst="rightArrow">
          <a:avLst/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374650</xdr:colOff>
      <xdr:row>13</xdr:row>
      <xdr:rowOff>184150</xdr:rowOff>
    </xdr:from>
    <xdr:to>
      <xdr:col>10</xdr:col>
      <xdr:colOff>520700</xdr:colOff>
      <xdr:row>15</xdr:row>
      <xdr:rowOff>152400</xdr:rowOff>
    </xdr:to>
    <xdr:sp macro="" textlink="">
      <xdr:nvSpPr>
        <xdr:cNvPr id="8" name="TextBox 7"/>
        <xdr:cNvSpPr txBox="1"/>
      </xdr:nvSpPr>
      <xdr:spPr>
        <a:xfrm>
          <a:off x="6140450" y="2806700"/>
          <a:ext cx="75565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&gt;85, &lt;95</a:t>
          </a:r>
        </a:p>
      </xdr:txBody>
    </xdr:sp>
    <xdr:clientData/>
  </xdr:twoCellAnchor>
  <xdr:twoCellAnchor>
    <xdr:from>
      <xdr:col>11</xdr:col>
      <xdr:colOff>87390</xdr:colOff>
      <xdr:row>13</xdr:row>
      <xdr:rowOff>5583</xdr:rowOff>
    </xdr:from>
    <xdr:to>
      <xdr:col>12</xdr:col>
      <xdr:colOff>125735</xdr:colOff>
      <xdr:row>13</xdr:row>
      <xdr:rowOff>79787</xdr:rowOff>
    </xdr:to>
    <xdr:sp macro="" textlink="">
      <xdr:nvSpPr>
        <xdr:cNvPr id="9" name="Right Arrow 8"/>
        <xdr:cNvSpPr/>
      </xdr:nvSpPr>
      <xdr:spPr>
        <a:xfrm rot="1173204">
          <a:off x="7072390" y="2628133"/>
          <a:ext cx="647945" cy="74204"/>
        </a:xfrm>
        <a:prstGeom prst="rightArrow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412750</xdr:colOff>
      <xdr:row>11</xdr:row>
      <xdr:rowOff>152400</xdr:rowOff>
    </xdr:from>
    <xdr:to>
      <xdr:col>11</xdr:col>
      <xdr:colOff>292100</xdr:colOff>
      <xdr:row>13</xdr:row>
      <xdr:rowOff>120650</xdr:rowOff>
    </xdr:to>
    <xdr:sp macro="" textlink="">
      <xdr:nvSpPr>
        <xdr:cNvPr id="10" name="TextBox 9"/>
        <xdr:cNvSpPr txBox="1"/>
      </xdr:nvSpPr>
      <xdr:spPr>
        <a:xfrm>
          <a:off x="6788150" y="2393950"/>
          <a:ext cx="48895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&lt;85</a:t>
          </a:r>
        </a:p>
      </xdr:txBody>
    </xdr:sp>
    <xdr:clientData/>
  </xdr:twoCellAnchor>
  <xdr:twoCellAnchor>
    <xdr:from>
      <xdr:col>1</xdr:col>
      <xdr:colOff>66676</xdr:colOff>
      <xdr:row>21</xdr:row>
      <xdr:rowOff>85725</xdr:rowOff>
    </xdr:from>
    <xdr:to>
      <xdr:col>4</xdr:col>
      <xdr:colOff>200026</xdr:colOff>
      <xdr:row>25</xdr:row>
      <xdr:rowOff>161924</xdr:rowOff>
    </xdr:to>
    <xdr:sp macro="" textlink="">
      <xdr:nvSpPr>
        <xdr:cNvPr id="11" name="TextBox 10"/>
        <xdr:cNvSpPr txBox="1"/>
      </xdr:nvSpPr>
      <xdr:spPr>
        <a:xfrm>
          <a:off x="952501" y="5019675"/>
          <a:ext cx="1962150" cy="838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/>
            <a:t>See the Data Download Tab</a:t>
          </a:r>
        </a:p>
      </xdr:txBody>
    </xdr:sp>
    <xdr:clientData/>
  </xdr:twoCellAnchor>
  <xdr:twoCellAnchor>
    <xdr:from>
      <xdr:col>2</xdr:col>
      <xdr:colOff>0</xdr:colOff>
      <xdr:row>26</xdr:row>
      <xdr:rowOff>28575</xdr:rowOff>
    </xdr:from>
    <xdr:to>
      <xdr:col>2</xdr:col>
      <xdr:colOff>266700</xdr:colOff>
      <xdr:row>30</xdr:row>
      <xdr:rowOff>76200</xdr:rowOff>
    </xdr:to>
    <xdr:sp macro="" textlink="">
      <xdr:nvSpPr>
        <xdr:cNvPr id="12" name="Down Arrow 11"/>
        <xdr:cNvSpPr/>
      </xdr:nvSpPr>
      <xdr:spPr>
        <a:xfrm>
          <a:off x="1495425" y="5915025"/>
          <a:ext cx="266700" cy="8096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showGridLines="0" tabSelected="1" zoomScaleNormal="100" workbookViewId="0">
      <selection activeCell="H26" sqref="H26"/>
    </sheetView>
  </sheetViews>
  <sheetFormatPr defaultRowHeight="15"/>
  <cols>
    <col min="1" max="1" width="13.28515625" style="24" customWidth="1"/>
    <col min="2" max="13" width="9.140625" style="24"/>
    <col min="14" max="14" width="1.7109375" style="24" customWidth="1"/>
    <col min="15" max="15" width="10.5703125" style="24" bestFit="1" customWidth="1"/>
    <col min="16" max="16" width="3.7109375" style="24" customWidth="1"/>
    <col min="17" max="16384" width="9.140625" style="24"/>
  </cols>
  <sheetData>
    <row r="1" spans="1:16" ht="26.25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 t="s">
        <v>10</v>
      </c>
      <c r="P1" s="10"/>
    </row>
    <row r="2" spans="1:16">
      <c r="A2" s="11"/>
      <c r="B2" s="12">
        <v>40391</v>
      </c>
      <c r="C2" s="12">
        <v>40422</v>
      </c>
      <c r="D2" s="12">
        <v>40452</v>
      </c>
      <c r="E2" s="12">
        <v>40483</v>
      </c>
      <c r="F2" s="12">
        <v>40513</v>
      </c>
      <c r="G2" s="12">
        <v>40544</v>
      </c>
      <c r="H2" s="12">
        <v>40575</v>
      </c>
      <c r="I2" s="12">
        <v>40603</v>
      </c>
      <c r="J2" s="12">
        <v>40634</v>
      </c>
      <c r="K2" s="12">
        <v>40664</v>
      </c>
      <c r="L2" s="12">
        <v>40695</v>
      </c>
      <c r="M2" s="12">
        <v>40725</v>
      </c>
      <c r="N2" s="13"/>
      <c r="O2" s="14" t="s">
        <v>11</v>
      </c>
      <c r="P2" s="15"/>
    </row>
    <row r="3" spans="1:16">
      <c r="A3" s="16" t="s">
        <v>0</v>
      </c>
      <c r="B3" s="1">
        <v>94</v>
      </c>
      <c r="C3" s="1">
        <v>98</v>
      </c>
      <c r="D3" s="1">
        <v>83</v>
      </c>
      <c r="E3" s="1">
        <v>92</v>
      </c>
      <c r="F3" s="1">
        <v>97</v>
      </c>
      <c r="G3" s="1">
        <v>87</v>
      </c>
      <c r="H3" s="1">
        <v>83</v>
      </c>
      <c r="I3" s="1">
        <v>91</v>
      </c>
      <c r="J3" s="1">
        <v>84</v>
      </c>
      <c r="K3" s="1">
        <v>92</v>
      </c>
      <c r="L3" s="1">
        <v>88</v>
      </c>
      <c r="M3" s="1">
        <v>97</v>
      </c>
      <c r="N3" s="13"/>
      <c r="O3" s="2">
        <f>AVERAGE(B3:M3)</f>
        <v>90.5</v>
      </c>
      <c r="P3" s="15"/>
    </row>
    <row r="4" spans="1:16">
      <c r="A4" s="16" t="s">
        <v>1</v>
      </c>
      <c r="B4" s="1">
        <v>80</v>
      </c>
      <c r="C4" s="1">
        <v>78</v>
      </c>
      <c r="D4" s="1">
        <v>91</v>
      </c>
      <c r="E4" s="1">
        <v>93</v>
      </c>
      <c r="F4" s="1">
        <v>81</v>
      </c>
      <c r="G4" s="1">
        <v>89</v>
      </c>
      <c r="H4" s="1">
        <v>99</v>
      </c>
      <c r="I4" s="1">
        <v>64</v>
      </c>
      <c r="J4" s="1">
        <v>90</v>
      </c>
      <c r="K4" s="1">
        <v>87</v>
      </c>
      <c r="L4" s="1">
        <v>55</v>
      </c>
      <c r="M4" s="1">
        <v>78</v>
      </c>
      <c r="N4" s="13"/>
      <c r="O4" s="2">
        <f>AVERAGE(B4:M4)</f>
        <v>82.083333333333329</v>
      </c>
      <c r="P4" s="15"/>
    </row>
    <row r="5" spans="1:16">
      <c r="A5" s="16" t="s">
        <v>2</v>
      </c>
      <c r="B5" s="1">
        <v>84</v>
      </c>
      <c r="C5" s="1">
        <v>97</v>
      </c>
      <c r="D5" s="1">
        <v>81</v>
      </c>
      <c r="E5" s="1">
        <v>94</v>
      </c>
      <c r="F5" s="1">
        <v>88</v>
      </c>
      <c r="G5" s="1">
        <v>89</v>
      </c>
      <c r="H5" s="1">
        <v>90</v>
      </c>
      <c r="I5" s="1">
        <v>87</v>
      </c>
      <c r="J5" s="1">
        <v>86</v>
      </c>
      <c r="K5" s="1">
        <v>96</v>
      </c>
      <c r="L5" s="1">
        <v>93</v>
      </c>
      <c r="M5" s="1">
        <v>82</v>
      </c>
      <c r="N5" s="13"/>
      <c r="O5" s="2">
        <f>AVERAGE(B5:M5)</f>
        <v>88.916666666666671</v>
      </c>
      <c r="P5" s="15"/>
    </row>
    <row r="6" spans="1:16">
      <c r="A6" s="16" t="s">
        <v>3</v>
      </c>
      <c r="B6" s="1">
        <v>99</v>
      </c>
      <c r="C6" s="1">
        <v>96</v>
      </c>
      <c r="D6" s="1">
        <v>98</v>
      </c>
      <c r="E6" s="1">
        <v>97</v>
      </c>
      <c r="F6" s="1">
        <v>84</v>
      </c>
      <c r="G6" s="1">
        <v>100</v>
      </c>
      <c r="H6" s="1">
        <v>78</v>
      </c>
      <c r="I6" s="1">
        <v>88</v>
      </c>
      <c r="J6" s="1">
        <v>87</v>
      </c>
      <c r="K6" s="1">
        <v>90</v>
      </c>
      <c r="L6" s="1">
        <v>100</v>
      </c>
      <c r="M6" s="1">
        <v>79</v>
      </c>
      <c r="N6" s="13"/>
      <c r="O6" s="2">
        <f>AVERAGE(B6:M6)</f>
        <v>91.333333333333329</v>
      </c>
      <c r="P6" s="15"/>
    </row>
    <row r="7" spans="1:16">
      <c r="A7" s="16" t="s">
        <v>4</v>
      </c>
      <c r="B7" s="1">
        <v>100</v>
      </c>
      <c r="C7" s="1">
        <v>90</v>
      </c>
      <c r="D7" s="1">
        <v>87</v>
      </c>
      <c r="E7" s="1">
        <v>98</v>
      </c>
      <c r="F7" s="1">
        <v>86</v>
      </c>
      <c r="G7" s="1">
        <v>80</v>
      </c>
      <c r="H7" s="1">
        <v>93</v>
      </c>
      <c r="I7" s="1">
        <v>88</v>
      </c>
      <c r="J7" s="1">
        <v>84</v>
      </c>
      <c r="K7" s="1">
        <v>97</v>
      </c>
      <c r="L7" s="1">
        <v>78</v>
      </c>
      <c r="M7" s="1">
        <v>90</v>
      </c>
      <c r="N7" s="13"/>
      <c r="O7" s="2">
        <f>AVERAGE(B7:M7)</f>
        <v>89.25</v>
      </c>
      <c r="P7" s="15"/>
    </row>
    <row r="8" spans="1:16">
      <c r="A8" s="16" t="s">
        <v>5</v>
      </c>
      <c r="B8" s="1">
        <v>91</v>
      </c>
      <c r="C8" s="1">
        <v>78</v>
      </c>
      <c r="D8" s="1">
        <v>98</v>
      </c>
      <c r="E8" s="1">
        <v>94</v>
      </c>
      <c r="F8" s="1">
        <v>98</v>
      </c>
      <c r="G8" s="1">
        <v>80</v>
      </c>
      <c r="H8" s="1">
        <v>90</v>
      </c>
      <c r="I8" s="1">
        <v>84</v>
      </c>
      <c r="J8" s="1">
        <v>78</v>
      </c>
      <c r="K8" s="1">
        <v>99</v>
      </c>
      <c r="L8" s="1">
        <v>99</v>
      </c>
      <c r="M8" s="1">
        <v>91</v>
      </c>
      <c r="N8" s="13"/>
      <c r="O8" s="2">
        <f>AVERAGE(B8:M8)</f>
        <v>90</v>
      </c>
      <c r="P8" s="15"/>
    </row>
    <row r="9" spans="1:16">
      <c r="A9" s="16" t="s">
        <v>6</v>
      </c>
      <c r="B9" s="1">
        <v>94</v>
      </c>
      <c r="C9" s="1">
        <v>85</v>
      </c>
      <c r="D9" s="1">
        <v>100</v>
      </c>
      <c r="E9" s="1">
        <v>96</v>
      </c>
      <c r="F9" s="1">
        <v>95</v>
      </c>
      <c r="G9" s="1">
        <v>86</v>
      </c>
      <c r="H9" s="1">
        <v>93</v>
      </c>
      <c r="I9" s="1">
        <v>82</v>
      </c>
      <c r="J9" s="1">
        <v>89</v>
      </c>
      <c r="K9" s="1">
        <v>83</v>
      </c>
      <c r="L9" s="1">
        <v>100</v>
      </c>
      <c r="M9" s="1">
        <v>91</v>
      </c>
      <c r="N9" s="13"/>
      <c r="O9" s="2">
        <f>AVERAGE(B9:M9)</f>
        <v>91.166666666666671</v>
      </c>
      <c r="P9" s="15"/>
    </row>
    <row r="10" spans="1:16">
      <c r="A10" s="16" t="s">
        <v>7</v>
      </c>
      <c r="B10" s="1">
        <v>95</v>
      </c>
      <c r="C10" s="1">
        <v>97</v>
      </c>
      <c r="D10" s="1">
        <v>93</v>
      </c>
      <c r="E10" s="1">
        <v>93</v>
      </c>
      <c r="F10" s="1">
        <v>92</v>
      </c>
      <c r="G10" s="1">
        <v>81</v>
      </c>
      <c r="H10" s="1">
        <v>86</v>
      </c>
      <c r="I10" s="1">
        <v>100</v>
      </c>
      <c r="J10" s="1">
        <v>89</v>
      </c>
      <c r="K10" s="1">
        <v>95</v>
      </c>
      <c r="L10" s="1">
        <v>85</v>
      </c>
      <c r="M10" s="1">
        <v>98</v>
      </c>
      <c r="N10" s="13"/>
      <c r="O10" s="2">
        <f>AVERAGE(B10:M10)</f>
        <v>92</v>
      </c>
      <c r="P10" s="15"/>
    </row>
    <row r="11" spans="1:16">
      <c r="A11" s="16" t="s">
        <v>8</v>
      </c>
      <c r="B11" s="1">
        <v>85</v>
      </c>
      <c r="C11" s="1">
        <v>93</v>
      </c>
      <c r="D11" s="1">
        <v>81</v>
      </c>
      <c r="E11" s="1">
        <v>99</v>
      </c>
      <c r="F11" s="1">
        <v>97</v>
      </c>
      <c r="G11" s="1">
        <v>95</v>
      </c>
      <c r="H11" s="1">
        <v>96</v>
      </c>
      <c r="I11" s="1">
        <v>94</v>
      </c>
      <c r="J11" s="1">
        <v>100</v>
      </c>
      <c r="K11" s="1">
        <v>79</v>
      </c>
      <c r="L11" s="1">
        <v>94</v>
      </c>
      <c r="M11" s="1">
        <v>90</v>
      </c>
      <c r="N11" s="13"/>
      <c r="O11" s="2">
        <f>AVERAGE(B11:M11)</f>
        <v>91.916666666666671</v>
      </c>
      <c r="P11" s="15"/>
    </row>
    <row r="12" spans="1:16">
      <c r="A12" s="16" t="s">
        <v>9</v>
      </c>
      <c r="B12" s="1">
        <v>98</v>
      </c>
      <c r="C12" s="1">
        <v>96</v>
      </c>
      <c r="D12" s="1">
        <v>100</v>
      </c>
      <c r="E12" s="1">
        <v>84</v>
      </c>
      <c r="F12" s="1">
        <v>99</v>
      </c>
      <c r="G12" s="1">
        <v>93</v>
      </c>
      <c r="H12" s="1">
        <v>95</v>
      </c>
      <c r="I12" s="1">
        <v>94</v>
      </c>
      <c r="J12" s="1">
        <v>99</v>
      </c>
      <c r="K12" s="1">
        <v>98</v>
      </c>
      <c r="L12" s="1">
        <v>99</v>
      </c>
      <c r="M12" s="1">
        <v>94</v>
      </c>
      <c r="N12" s="13"/>
      <c r="O12" s="2">
        <f>AVERAGE(B12:M12)</f>
        <v>95.75</v>
      </c>
      <c r="P12" s="15"/>
    </row>
    <row r="13" spans="1:16">
      <c r="A13" s="1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5"/>
    </row>
    <row r="14" spans="1:16">
      <c r="A14" s="11"/>
      <c r="B14" s="3">
        <v>55</v>
      </c>
      <c r="C14" s="13" t="s">
        <v>13</v>
      </c>
      <c r="D14" s="13"/>
      <c r="E14" s="4">
        <v>90</v>
      </c>
      <c r="F14" s="13" t="s">
        <v>14</v>
      </c>
      <c r="G14" s="13"/>
      <c r="H14" s="5">
        <v>99</v>
      </c>
      <c r="I14" s="13" t="s">
        <v>15</v>
      </c>
      <c r="J14" s="13"/>
      <c r="K14" s="13"/>
      <c r="L14" s="13"/>
      <c r="M14" s="13"/>
      <c r="N14" s="13"/>
      <c r="O14" s="17">
        <f>MAX(O3:O12)</f>
        <v>95.75</v>
      </c>
      <c r="P14" s="15"/>
    </row>
    <row r="15" spans="1:16">
      <c r="A15" s="11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8" t="str">
        <f>LOOKUP(2,1/(O3:O12=O14),A3:A12)</f>
        <v>Product10</v>
      </c>
      <c r="P15" s="15"/>
    </row>
    <row r="16" spans="1:16" ht="61.5">
      <c r="A16" s="11"/>
      <c r="B16" s="19" t="str">
        <f>"Well done "&amp;O15&amp;" !!!"</f>
        <v>Well done Product10 !!!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0"/>
      <c r="P16" s="15"/>
    </row>
    <row r="17" spans="1:18" ht="15.75" thickBot="1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3"/>
    </row>
    <row r="20" spans="1:18">
      <c r="R20" s="25"/>
    </row>
  </sheetData>
  <conditionalFormatting sqref="B3:M12 O3:O12 E14 B14 H14">
    <cfRule type="cellIs" dxfId="2" priority="13" operator="greaterThan">
      <formula>95</formula>
    </cfRule>
    <cfRule type="cellIs" dxfId="1" priority="14" operator="between">
      <formula>85</formula>
      <formula>95</formula>
    </cfRule>
    <cfRule type="cellIs" dxfId="0" priority="15" operator="lessThan">
      <formula>85</formula>
    </cfRule>
  </conditionalFormatting>
  <pageMargins left="0.31" right="0.38" top="0.51" bottom="0.75" header="0.2" footer="0.3"/>
  <pageSetup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"/>
  <sheetViews>
    <sheetView workbookViewId="0">
      <selection activeCell="F21" sqref="F21"/>
    </sheetView>
  </sheetViews>
  <sheetFormatPr defaultRowHeight="15"/>
  <cols>
    <col min="2" max="2" width="6.28515625" bestFit="1" customWidth="1"/>
    <col min="3" max="3" width="6.5703125" bestFit="1" customWidth="1"/>
    <col min="4" max="4" width="6.42578125" bestFit="1" customWidth="1"/>
    <col min="5" max="5" width="6.140625" bestFit="1" customWidth="1"/>
    <col min="6" max="6" width="6.28515625" bestFit="1" customWidth="1"/>
    <col min="7" max="7" width="6.85546875" bestFit="1" customWidth="1"/>
    <col min="8" max="8" width="6.28515625" bestFit="1" customWidth="1"/>
    <col min="9" max="9" width="7" bestFit="1" customWidth="1"/>
    <col min="10" max="10" width="6.140625" bestFit="1" customWidth="1"/>
    <col min="11" max="11" width="5.7109375" bestFit="1" customWidth="1"/>
    <col min="12" max="12" width="6.42578125" bestFit="1" customWidth="1"/>
    <col min="13" max="14" width="6.28515625" bestFit="1" customWidth="1"/>
    <col min="15" max="15" width="6.5703125" bestFit="1" customWidth="1"/>
    <col min="16" max="16" width="6.42578125" bestFit="1" customWidth="1"/>
    <col min="17" max="17" width="6.140625" bestFit="1" customWidth="1"/>
    <col min="18" max="18" width="6.28515625" bestFit="1" customWidth="1"/>
    <col min="19" max="19" width="6.85546875" bestFit="1" customWidth="1"/>
    <col min="20" max="20" width="6.28515625" bestFit="1" customWidth="1"/>
    <col min="21" max="21" width="7" bestFit="1" customWidth="1"/>
    <col min="22" max="22" width="6.140625" bestFit="1" customWidth="1"/>
    <col min="23" max="23" width="5.7109375" bestFit="1" customWidth="1"/>
  </cols>
  <sheetData>
    <row r="1" spans="1:23">
      <c r="A1" t="s">
        <v>16</v>
      </c>
      <c r="B1" s="26">
        <v>40091</v>
      </c>
      <c r="C1" s="26">
        <v>40121</v>
      </c>
      <c r="D1" s="26">
        <v>40151</v>
      </c>
      <c r="E1" s="26">
        <v>40181</v>
      </c>
      <c r="F1" s="26">
        <v>40211</v>
      </c>
      <c r="G1" s="26">
        <v>40241</v>
      </c>
      <c r="H1" s="27">
        <v>40271</v>
      </c>
      <c r="I1" s="27">
        <v>40301</v>
      </c>
      <c r="J1" s="27">
        <v>40331</v>
      </c>
      <c r="K1" s="27">
        <v>40361</v>
      </c>
      <c r="L1" s="27">
        <v>40391</v>
      </c>
      <c r="M1" s="27">
        <v>40422</v>
      </c>
      <c r="N1" s="27">
        <v>40452</v>
      </c>
      <c r="O1" s="27">
        <v>40483</v>
      </c>
      <c r="P1" s="27">
        <v>40513</v>
      </c>
      <c r="Q1" s="27">
        <v>40544</v>
      </c>
      <c r="R1" s="27">
        <v>40575</v>
      </c>
      <c r="S1" s="27">
        <v>40603</v>
      </c>
      <c r="T1" s="27">
        <v>40634</v>
      </c>
      <c r="U1" s="27">
        <v>40664</v>
      </c>
      <c r="V1" s="27">
        <v>40695</v>
      </c>
      <c r="W1" s="27">
        <v>40725</v>
      </c>
    </row>
    <row r="2" spans="1:23">
      <c r="A2" t="str">
        <f>Dashboard!A3</f>
        <v>Product1</v>
      </c>
      <c r="B2" s="28">
        <v>93</v>
      </c>
      <c r="C2" s="28">
        <v>93</v>
      </c>
      <c r="D2" s="28">
        <v>92</v>
      </c>
      <c r="E2" s="28">
        <v>81</v>
      </c>
      <c r="F2" s="28">
        <v>84</v>
      </c>
      <c r="G2" s="28">
        <v>97</v>
      </c>
      <c r="H2" s="28">
        <v>98</v>
      </c>
      <c r="I2" s="28">
        <v>94</v>
      </c>
      <c r="J2" s="28">
        <v>98</v>
      </c>
      <c r="K2" s="28">
        <v>80</v>
      </c>
      <c r="L2" s="28">
        <v>94</v>
      </c>
      <c r="M2" s="28">
        <v>98</v>
      </c>
      <c r="N2" s="28">
        <v>83</v>
      </c>
      <c r="O2" s="28">
        <v>92</v>
      </c>
      <c r="P2" s="28">
        <v>97</v>
      </c>
      <c r="Q2" s="28">
        <v>87</v>
      </c>
      <c r="R2" s="28">
        <v>83</v>
      </c>
      <c r="S2" s="28">
        <v>91</v>
      </c>
      <c r="T2" s="28">
        <v>84</v>
      </c>
      <c r="U2" s="28">
        <v>92</v>
      </c>
      <c r="V2" s="28">
        <v>88</v>
      </c>
      <c r="W2" s="28">
        <v>97</v>
      </c>
    </row>
    <row r="3" spans="1:23">
      <c r="A3" t="str">
        <f>Dashboard!A4</f>
        <v>Product2</v>
      </c>
      <c r="B3" s="28">
        <v>81</v>
      </c>
      <c r="C3" s="28">
        <v>99</v>
      </c>
      <c r="D3" s="28">
        <v>97</v>
      </c>
      <c r="E3" s="28">
        <v>95</v>
      </c>
      <c r="F3" s="28">
        <v>99</v>
      </c>
      <c r="G3" s="28">
        <v>96</v>
      </c>
      <c r="H3" s="28">
        <v>100</v>
      </c>
      <c r="I3" s="28">
        <v>96</v>
      </c>
      <c r="J3" s="28">
        <v>95</v>
      </c>
      <c r="K3" s="28">
        <v>86</v>
      </c>
      <c r="L3" s="28">
        <v>80</v>
      </c>
      <c r="M3" s="28">
        <v>78</v>
      </c>
      <c r="N3" s="28">
        <v>91</v>
      </c>
      <c r="O3" s="28">
        <v>93</v>
      </c>
      <c r="P3" s="28">
        <v>81</v>
      </c>
      <c r="Q3" s="28">
        <v>89</v>
      </c>
      <c r="R3" s="28">
        <v>99</v>
      </c>
      <c r="S3" s="28">
        <v>64</v>
      </c>
      <c r="T3" s="28">
        <v>90</v>
      </c>
      <c r="U3" s="28">
        <v>87</v>
      </c>
      <c r="V3" s="28">
        <v>55</v>
      </c>
      <c r="W3" s="28">
        <v>78</v>
      </c>
    </row>
    <row r="4" spans="1:23">
      <c r="A4" t="str">
        <f>Dashboard!A5</f>
        <v>Product3</v>
      </c>
      <c r="B4" s="28">
        <v>100</v>
      </c>
      <c r="C4" s="28">
        <v>84</v>
      </c>
      <c r="D4" s="28">
        <v>99</v>
      </c>
      <c r="E4" s="28">
        <v>93</v>
      </c>
      <c r="F4" s="28">
        <v>100</v>
      </c>
      <c r="G4" s="28">
        <v>90</v>
      </c>
      <c r="H4" s="28">
        <v>93</v>
      </c>
      <c r="I4" s="28">
        <v>93</v>
      </c>
      <c r="J4" s="28">
        <v>92</v>
      </c>
      <c r="K4" s="28">
        <v>81</v>
      </c>
      <c r="L4" s="28">
        <v>84</v>
      </c>
      <c r="M4" s="28">
        <v>97</v>
      </c>
      <c r="N4" s="28">
        <v>81</v>
      </c>
      <c r="O4" s="28">
        <v>94</v>
      </c>
      <c r="P4" s="28">
        <v>88</v>
      </c>
      <c r="Q4" s="28">
        <v>89</v>
      </c>
      <c r="R4" s="28">
        <v>90</v>
      </c>
      <c r="S4" s="28">
        <v>87</v>
      </c>
      <c r="T4" s="28">
        <v>86</v>
      </c>
      <c r="U4" s="28">
        <v>96</v>
      </c>
      <c r="V4" s="28">
        <v>93</v>
      </c>
      <c r="W4" s="28">
        <v>82</v>
      </c>
    </row>
    <row r="5" spans="1:23">
      <c r="A5" t="str">
        <f>Dashboard!A6</f>
        <v>Product4</v>
      </c>
      <c r="B5" s="28">
        <v>97</v>
      </c>
      <c r="C5" s="28">
        <v>87</v>
      </c>
      <c r="D5" s="28">
        <v>83</v>
      </c>
      <c r="E5" s="28">
        <v>91</v>
      </c>
      <c r="F5" s="28">
        <v>91</v>
      </c>
      <c r="G5" s="28">
        <v>78</v>
      </c>
      <c r="H5" s="28">
        <v>81</v>
      </c>
      <c r="I5" s="28">
        <v>99</v>
      </c>
      <c r="J5" s="28">
        <v>97</v>
      </c>
      <c r="K5" s="28">
        <v>95</v>
      </c>
      <c r="L5" s="28">
        <v>99</v>
      </c>
      <c r="M5" s="28">
        <v>96</v>
      </c>
      <c r="N5" s="28">
        <v>98</v>
      </c>
      <c r="O5" s="28">
        <v>97</v>
      </c>
      <c r="P5" s="28">
        <v>84</v>
      </c>
      <c r="Q5" s="28">
        <v>100</v>
      </c>
      <c r="R5" s="28">
        <v>78</v>
      </c>
      <c r="S5" s="28">
        <v>88</v>
      </c>
      <c r="T5" s="28">
        <v>87</v>
      </c>
      <c r="U5" s="28">
        <v>90</v>
      </c>
      <c r="V5" s="28">
        <v>100</v>
      </c>
      <c r="W5" s="28">
        <v>79</v>
      </c>
    </row>
    <row r="6" spans="1:23">
      <c r="A6" t="str">
        <f>Dashboard!A7</f>
        <v>Product5</v>
      </c>
      <c r="B6" s="28">
        <v>81</v>
      </c>
      <c r="C6" s="28">
        <v>89</v>
      </c>
      <c r="D6" s="28">
        <v>99</v>
      </c>
      <c r="E6" s="28">
        <v>64</v>
      </c>
      <c r="F6" s="28">
        <v>94</v>
      </c>
      <c r="G6" s="28">
        <v>85</v>
      </c>
      <c r="H6" s="28">
        <v>100</v>
      </c>
      <c r="I6" s="28">
        <v>84</v>
      </c>
      <c r="J6" s="28">
        <v>99</v>
      </c>
      <c r="K6" s="28">
        <v>93</v>
      </c>
      <c r="L6" s="28">
        <v>100</v>
      </c>
      <c r="M6" s="28">
        <v>90</v>
      </c>
      <c r="N6" s="28">
        <v>87</v>
      </c>
      <c r="O6" s="28">
        <v>98</v>
      </c>
      <c r="P6" s="28">
        <v>86</v>
      </c>
      <c r="Q6" s="28">
        <v>80</v>
      </c>
      <c r="R6" s="28">
        <v>93</v>
      </c>
      <c r="S6" s="28">
        <v>88</v>
      </c>
      <c r="T6" s="28">
        <v>84</v>
      </c>
      <c r="U6" s="28">
        <v>97</v>
      </c>
      <c r="V6" s="28">
        <v>78</v>
      </c>
      <c r="W6" s="28">
        <v>90</v>
      </c>
    </row>
    <row r="7" spans="1:23">
      <c r="A7" t="str">
        <f>Dashboard!A8</f>
        <v>Product6</v>
      </c>
      <c r="B7" s="28">
        <v>81</v>
      </c>
      <c r="C7" s="28">
        <v>94</v>
      </c>
      <c r="D7" s="28">
        <v>88</v>
      </c>
      <c r="E7" s="28">
        <v>89</v>
      </c>
      <c r="F7" s="28">
        <v>90</v>
      </c>
      <c r="G7" s="28">
        <v>87</v>
      </c>
      <c r="H7" s="28">
        <v>97</v>
      </c>
      <c r="I7" s="28">
        <v>87</v>
      </c>
      <c r="J7" s="28">
        <v>83</v>
      </c>
      <c r="K7" s="28">
        <v>91</v>
      </c>
      <c r="L7" s="28">
        <v>91</v>
      </c>
      <c r="M7" s="28">
        <v>78</v>
      </c>
      <c r="N7" s="28">
        <v>98</v>
      </c>
      <c r="O7" s="28">
        <v>94</v>
      </c>
      <c r="P7" s="28">
        <v>98</v>
      </c>
      <c r="Q7" s="28">
        <v>80</v>
      </c>
      <c r="R7" s="28">
        <v>90</v>
      </c>
      <c r="S7" s="28">
        <v>84</v>
      </c>
      <c r="T7" s="28">
        <v>78</v>
      </c>
      <c r="U7" s="28">
        <v>99</v>
      </c>
      <c r="V7" s="28">
        <v>99</v>
      </c>
      <c r="W7" s="28">
        <v>91</v>
      </c>
    </row>
    <row r="8" spans="1:23">
      <c r="A8" t="str">
        <f>Dashboard!A9</f>
        <v>Product7</v>
      </c>
      <c r="B8" s="28">
        <v>98</v>
      </c>
      <c r="C8" s="28">
        <v>97</v>
      </c>
      <c r="D8" s="28">
        <v>84</v>
      </c>
      <c r="E8" s="28">
        <v>100</v>
      </c>
      <c r="F8" s="28">
        <v>78</v>
      </c>
      <c r="G8" s="28">
        <v>88</v>
      </c>
      <c r="H8" s="28">
        <v>81</v>
      </c>
      <c r="I8" s="28">
        <v>89</v>
      </c>
      <c r="J8" s="28">
        <v>99</v>
      </c>
      <c r="K8" s="28">
        <v>64</v>
      </c>
      <c r="L8" s="28">
        <v>94</v>
      </c>
      <c r="M8" s="28">
        <v>85</v>
      </c>
      <c r="N8" s="28">
        <v>100</v>
      </c>
      <c r="O8" s="28">
        <v>96</v>
      </c>
      <c r="P8" s="28">
        <v>95</v>
      </c>
      <c r="Q8" s="28">
        <v>86</v>
      </c>
      <c r="R8" s="28">
        <v>93</v>
      </c>
      <c r="S8" s="28">
        <v>82</v>
      </c>
      <c r="T8" s="28">
        <v>89</v>
      </c>
      <c r="U8" s="28">
        <v>83</v>
      </c>
      <c r="V8" s="28">
        <v>100</v>
      </c>
      <c r="W8" s="28">
        <v>91</v>
      </c>
    </row>
    <row r="9" spans="1:23">
      <c r="A9" t="str">
        <f>Dashboard!A10</f>
        <v>Product8</v>
      </c>
      <c r="B9" s="28">
        <v>87</v>
      </c>
      <c r="C9" s="28">
        <v>98</v>
      </c>
      <c r="D9" s="28">
        <v>86</v>
      </c>
      <c r="E9" s="28">
        <v>80</v>
      </c>
      <c r="F9" s="28">
        <v>93</v>
      </c>
      <c r="G9" s="28">
        <v>88</v>
      </c>
      <c r="H9" s="28">
        <v>88</v>
      </c>
      <c r="I9" s="28">
        <v>89</v>
      </c>
      <c r="J9" s="28">
        <v>90</v>
      </c>
      <c r="K9" s="28">
        <v>87</v>
      </c>
      <c r="L9" s="28">
        <v>95</v>
      </c>
      <c r="M9" s="28">
        <v>97</v>
      </c>
      <c r="N9" s="28">
        <v>93</v>
      </c>
      <c r="O9" s="28">
        <v>93</v>
      </c>
      <c r="P9" s="28">
        <v>92</v>
      </c>
      <c r="Q9" s="28">
        <v>81</v>
      </c>
      <c r="R9" s="28">
        <v>86</v>
      </c>
      <c r="S9" s="28">
        <v>100</v>
      </c>
      <c r="T9" s="28">
        <v>89</v>
      </c>
      <c r="U9" s="28">
        <v>95</v>
      </c>
      <c r="V9" s="28">
        <v>85</v>
      </c>
      <c r="W9" s="28">
        <v>98</v>
      </c>
    </row>
    <row r="10" spans="1:23">
      <c r="A10" t="str">
        <f>Dashboard!A11</f>
        <v>Product9</v>
      </c>
      <c r="B10" s="28">
        <v>98</v>
      </c>
      <c r="C10" s="28">
        <v>94</v>
      </c>
      <c r="D10" s="28">
        <v>98</v>
      </c>
      <c r="E10" s="28">
        <v>80</v>
      </c>
      <c r="F10" s="28">
        <v>90</v>
      </c>
      <c r="G10" s="28">
        <v>84</v>
      </c>
      <c r="H10" s="28">
        <v>84</v>
      </c>
      <c r="I10" s="28">
        <v>100</v>
      </c>
      <c r="J10" s="28">
        <v>78</v>
      </c>
      <c r="K10" s="28">
        <v>88</v>
      </c>
      <c r="L10" s="28">
        <v>85</v>
      </c>
      <c r="M10" s="28">
        <v>93</v>
      </c>
      <c r="N10" s="28">
        <v>81</v>
      </c>
      <c r="O10" s="28">
        <v>99</v>
      </c>
      <c r="P10" s="28">
        <v>97</v>
      </c>
      <c r="Q10" s="28">
        <v>95</v>
      </c>
      <c r="R10" s="28">
        <v>96</v>
      </c>
      <c r="S10" s="28">
        <v>94</v>
      </c>
      <c r="T10" s="28">
        <v>100</v>
      </c>
      <c r="U10" s="28">
        <v>79</v>
      </c>
      <c r="V10" s="28">
        <v>94</v>
      </c>
      <c r="W10" s="28">
        <v>90</v>
      </c>
    </row>
    <row r="11" spans="1:23">
      <c r="A11" t="str">
        <f>Dashboard!A12</f>
        <v>Product10</v>
      </c>
      <c r="B11" s="28">
        <v>100</v>
      </c>
      <c r="C11" s="28">
        <v>96</v>
      </c>
      <c r="D11" s="28">
        <v>95</v>
      </c>
      <c r="E11" s="28">
        <v>86</v>
      </c>
      <c r="F11" s="28">
        <v>93</v>
      </c>
      <c r="G11" s="28">
        <v>82</v>
      </c>
      <c r="H11" s="28">
        <v>86</v>
      </c>
      <c r="I11" s="28">
        <v>80</v>
      </c>
      <c r="J11" s="28">
        <v>93</v>
      </c>
      <c r="K11" s="28">
        <v>88</v>
      </c>
      <c r="L11" s="28">
        <v>98</v>
      </c>
      <c r="M11" s="28">
        <v>96</v>
      </c>
      <c r="N11" s="28">
        <v>100</v>
      </c>
      <c r="O11" s="28">
        <v>84</v>
      </c>
      <c r="P11" s="28">
        <v>99</v>
      </c>
      <c r="Q11" s="28">
        <v>93</v>
      </c>
      <c r="R11" s="28">
        <v>95</v>
      </c>
      <c r="S11" s="28">
        <v>94</v>
      </c>
      <c r="T11" s="28">
        <v>99</v>
      </c>
      <c r="U11" s="28">
        <v>98</v>
      </c>
      <c r="V11" s="28">
        <v>99</v>
      </c>
      <c r="W11" s="28">
        <v>94</v>
      </c>
    </row>
    <row r="13" spans="1:23">
      <c r="B13" s="6" t="s">
        <v>17</v>
      </c>
      <c r="C13" t="s">
        <v>18</v>
      </c>
    </row>
    <row r="14" spans="1:23">
      <c r="B14" s="6" t="s">
        <v>19</v>
      </c>
      <c r="C14" t="s">
        <v>22</v>
      </c>
    </row>
    <row r="15" spans="1:23">
      <c r="B15" s="6" t="s">
        <v>20</v>
      </c>
      <c r="C15" t="s">
        <v>23</v>
      </c>
    </row>
    <row r="16" spans="1:23">
      <c r="B16" s="6" t="s">
        <v>21</v>
      </c>
      <c r="C16" t="s">
        <v>28</v>
      </c>
    </row>
    <row r="17" spans="2:3">
      <c r="B17" s="6" t="s">
        <v>24</v>
      </c>
      <c r="C17" t="s">
        <v>25</v>
      </c>
    </row>
    <row r="18" spans="2:3">
      <c r="B18" s="6"/>
    </row>
    <row r="19" spans="2:3">
      <c r="B19" s="29" t="s">
        <v>26</v>
      </c>
    </row>
    <row r="20" spans="2:3">
      <c r="B20" s="6"/>
    </row>
    <row r="21" spans="2:3" ht="26.25">
      <c r="B21" s="30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Dashboard</vt:lpstr>
      <vt:lpstr>Data Download</vt:lpstr>
      <vt:lpstr>Dashboard!Print_Area</vt:lpstr>
    </vt:vector>
  </TitlesOfParts>
  <Company>KHN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A. Smith</dc:creator>
  <cp:lastModifiedBy>John A. Smith</cp:lastModifiedBy>
  <cp:lastPrinted>2011-08-18T14:28:28Z</cp:lastPrinted>
  <dcterms:created xsi:type="dcterms:W3CDTF">2011-08-18T14:13:12Z</dcterms:created>
  <dcterms:modified xsi:type="dcterms:W3CDTF">2011-08-18T15:13:49Z</dcterms:modified>
</cp:coreProperties>
</file>