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330" windowWidth="17955" windowHeight="9240" activeTab="1"/>
  </bookViews>
  <sheets>
    <sheet name="Master" sheetId="1" r:id="rId1"/>
    <sheet name="Report" sheetId="2" r:id="rId2"/>
  </sheets>
  <calcPr calcId="144525"/>
</workbook>
</file>

<file path=xl/calcChain.xml><?xml version="1.0" encoding="utf-8"?>
<calcChain xmlns="http://schemas.openxmlformats.org/spreadsheetml/2006/main">
  <c r="F5" i="2" l="1"/>
  <c r="G5" i="2"/>
  <c r="F6" i="2"/>
  <c r="G6" i="2"/>
  <c r="F7" i="2"/>
  <c r="G7" i="2"/>
  <c r="F8" i="2"/>
  <c r="G8" i="2"/>
  <c r="F9" i="2"/>
  <c r="G9" i="2"/>
  <c r="F10" i="2"/>
  <c r="G10" i="2"/>
  <c r="F11" i="2"/>
  <c r="G11" i="2"/>
  <c r="G4" i="2"/>
  <c r="F4" i="2"/>
</calcChain>
</file>

<file path=xl/sharedStrings.xml><?xml version="1.0" encoding="utf-8"?>
<sst xmlns="http://schemas.openxmlformats.org/spreadsheetml/2006/main" count="118" uniqueCount="41">
  <si>
    <t>Operating_Costs</t>
  </si>
  <si>
    <t>India BW-International</t>
  </si>
  <si>
    <t>India BW-Intracity</t>
  </si>
  <si>
    <t>Direct_Cost</t>
  </si>
  <si>
    <t>Interconnect Costs</t>
  </si>
  <si>
    <t>Direct-Others</t>
  </si>
  <si>
    <t>SGA_Costs</t>
  </si>
  <si>
    <t>Marketing &amp; Advertising</t>
  </si>
  <si>
    <t>Collection Agency Commission</t>
  </si>
  <si>
    <t>Office Supplies</t>
  </si>
  <si>
    <t>Manpower_Costs</t>
  </si>
  <si>
    <t>Outsource Manpower &amp; Consultants</t>
  </si>
  <si>
    <t>Legal &amp; Professional</t>
  </si>
  <si>
    <t>Communication Expenses</t>
  </si>
  <si>
    <t>Bank Charges</t>
  </si>
  <si>
    <t>PDD</t>
  </si>
  <si>
    <t>Repairs &amp; Maintenance</t>
  </si>
  <si>
    <t>Rent Expense - Data Centre</t>
  </si>
  <si>
    <t>Other Operating Cost</t>
  </si>
  <si>
    <t>Salaries-On roll</t>
  </si>
  <si>
    <t>Electricity</t>
  </si>
  <si>
    <t>G&amp;A-Others</t>
  </si>
  <si>
    <t>Postage &amp; Courier</t>
  </si>
  <si>
    <t>Memberships &amp; Subscriptions</t>
  </si>
  <si>
    <t>AMC-Consumables</t>
  </si>
  <si>
    <t>Meals &amp; Entertainment</t>
  </si>
  <si>
    <t>Travel &amp; Lodging Costs</t>
  </si>
  <si>
    <t>Vehicle Expenses</t>
  </si>
  <si>
    <t>Security Expenses</t>
  </si>
  <si>
    <t>Staff Welfare Costs</t>
  </si>
  <si>
    <t>Meetings &amp; Seminars</t>
  </si>
  <si>
    <t>Staff Training Costs</t>
  </si>
  <si>
    <t>Recruitment Costs</t>
  </si>
  <si>
    <t>Below_EBITDA</t>
  </si>
  <si>
    <t>Interest on Loans and advances from Bank</t>
  </si>
  <si>
    <t>Depreciation</t>
  </si>
  <si>
    <t>GL Code</t>
  </si>
  <si>
    <t>Group 1</t>
  </si>
  <si>
    <t>Group 2</t>
  </si>
  <si>
    <t>Result through Vlookup Formula</t>
  </si>
  <si>
    <t>Result required through VBA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</si>
</sst>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56"/>
  <sheetViews>
    <sheetView topLeftCell="A37" workbookViewId="0">
      <selection activeCell="B54" activeCellId="6" sqref="B9 B21 B28 B36:B37 B41 B47 B54"/>
    </sheetView>
  </sheetViews>
  <sheetFormatPr defaultRowHeight="15" x14ac:dyDescent="0.25"/>
  <cols>
    <col min="2" max="2" width="13.28515625" customWidth="1"/>
    <col min="3" max="3" width="23" customWidth="1"/>
    <col min="4" max="4" width="38.85546875" bestFit="1" customWidth="1"/>
  </cols>
  <sheetData>
    <row r="2" spans="2:4" x14ac:dyDescent="0.25">
      <c r="B2" t="s">
        <v>36</v>
      </c>
      <c r="C2" t="s">
        <v>37</v>
      </c>
      <c r="D2" t="s">
        <v>38</v>
      </c>
    </row>
    <row r="3" spans="2:4" x14ac:dyDescent="0.25">
      <c r="B3">
        <v>564500</v>
      </c>
      <c r="C3" t="s">
        <v>0</v>
      </c>
      <c r="D3" t="s">
        <v>1</v>
      </c>
    </row>
    <row r="4" spans="2:4" x14ac:dyDescent="0.25">
      <c r="B4">
        <v>561500</v>
      </c>
      <c r="C4" t="s">
        <v>0</v>
      </c>
      <c r="D4" t="s">
        <v>2</v>
      </c>
    </row>
    <row r="5" spans="2:4" x14ac:dyDescent="0.25">
      <c r="B5">
        <v>560900</v>
      </c>
      <c r="C5" t="s">
        <v>3</v>
      </c>
      <c r="D5" t="s">
        <v>4</v>
      </c>
    </row>
    <row r="6" spans="2:4" x14ac:dyDescent="0.25">
      <c r="B6">
        <v>560400</v>
      </c>
      <c r="C6" t="s">
        <v>3</v>
      </c>
      <c r="D6" t="s">
        <v>5</v>
      </c>
    </row>
    <row r="7" spans="2:4" x14ac:dyDescent="0.25">
      <c r="B7">
        <v>575400</v>
      </c>
      <c r="C7" t="s">
        <v>6</v>
      </c>
      <c r="D7" t="s">
        <v>7</v>
      </c>
    </row>
    <row r="8" spans="2:4" x14ac:dyDescent="0.25">
      <c r="B8">
        <v>572010</v>
      </c>
      <c r="C8" t="s">
        <v>6</v>
      </c>
      <c r="D8" t="s">
        <v>7</v>
      </c>
    </row>
    <row r="9" spans="2:4" x14ac:dyDescent="0.25">
      <c r="B9">
        <v>580000</v>
      </c>
      <c r="C9" t="s">
        <v>3</v>
      </c>
      <c r="D9" t="s">
        <v>5</v>
      </c>
    </row>
    <row r="10" spans="2:4" x14ac:dyDescent="0.25">
      <c r="B10">
        <v>576000</v>
      </c>
      <c r="C10" t="s">
        <v>6</v>
      </c>
      <c r="D10" t="s">
        <v>7</v>
      </c>
    </row>
    <row r="11" spans="2:4" x14ac:dyDescent="0.25">
      <c r="B11">
        <v>576400</v>
      </c>
      <c r="C11" t="s">
        <v>0</v>
      </c>
      <c r="D11" t="s">
        <v>8</v>
      </c>
    </row>
    <row r="12" spans="2:4" x14ac:dyDescent="0.25">
      <c r="B12">
        <v>571000</v>
      </c>
      <c r="C12" t="s">
        <v>6</v>
      </c>
      <c r="D12" t="s">
        <v>9</v>
      </c>
    </row>
    <row r="13" spans="2:4" x14ac:dyDescent="0.25">
      <c r="B13">
        <v>534100</v>
      </c>
      <c r="C13" t="s">
        <v>10</v>
      </c>
      <c r="D13" t="s">
        <v>11</v>
      </c>
    </row>
    <row r="14" spans="2:4" x14ac:dyDescent="0.25">
      <c r="B14">
        <v>571400</v>
      </c>
      <c r="C14" t="s">
        <v>6</v>
      </c>
      <c r="D14" t="s">
        <v>12</v>
      </c>
    </row>
    <row r="15" spans="2:4" x14ac:dyDescent="0.25">
      <c r="B15">
        <v>571200</v>
      </c>
      <c r="C15" t="s">
        <v>6</v>
      </c>
      <c r="D15" t="s">
        <v>13</v>
      </c>
    </row>
    <row r="16" spans="2:4" x14ac:dyDescent="0.25">
      <c r="B16">
        <v>551240</v>
      </c>
      <c r="C16" t="s">
        <v>3</v>
      </c>
      <c r="D16" t="s">
        <v>5</v>
      </c>
    </row>
    <row r="17" spans="2:4" x14ac:dyDescent="0.25">
      <c r="B17">
        <v>634200</v>
      </c>
      <c r="C17" t="s">
        <v>6</v>
      </c>
      <c r="D17" t="s">
        <v>14</v>
      </c>
    </row>
    <row r="18" spans="2:4" x14ac:dyDescent="0.25">
      <c r="B18">
        <v>579200</v>
      </c>
      <c r="C18" t="s">
        <v>3</v>
      </c>
      <c r="D18" t="s">
        <v>15</v>
      </c>
    </row>
    <row r="19" spans="2:4" x14ac:dyDescent="0.25">
      <c r="B19">
        <v>576200</v>
      </c>
      <c r="C19" t="s">
        <v>3</v>
      </c>
      <c r="D19" t="s">
        <v>5</v>
      </c>
    </row>
    <row r="20" spans="2:4" x14ac:dyDescent="0.25">
      <c r="B20">
        <v>551400</v>
      </c>
      <c r="C20" t="s">
        <v>3</v>
      </c>
      <c r="D20" t="s">
        <v>5</v>
      </c>
    </row>
    <row r="21" spans="2:4" x14ac:dyDescent="0.25">
      <c r="B21">
        <v>576405</v>
      </c>
      <c r="C21" t="s">
        <v>3</v>
      </c>
      <c r="D21" t="s">
        <v>5</v>
      </c>
    </row>
    <row r="22" spans="2:4" x14ac:dyDescent="0.25">
      <c r="B22">
        <v>551200</v>
      </c>
      <c r="C22" t="s">
        <v>0</v>
      </c>
      <c r="D22" t="s">
        <v>16</v>
      </c>
    </row>
    <row r="23" spans="2:4" x14ac:dyDescent="0.25">
      <c r="B23">
        <v>576404</v>
      </c>
      <c r="C23" t="s">
        <v>3</v>
      </c>
      <c r="D23" t="s">
        <v>5</v>
      </c>
    </row>
    <row r="24" spans="2:4" x14ac:dyDescent="0.25">
      <c r="B24">
        <v>570100</v>
      </c>
      <c r="C24" t="s">
        <v>0</v>
      </c>
      <c r="D24" t="s">
        <v>17</v>
      </c>
    </row>
    <row r="25" spans="2:4" x14ac:dyDescent="0.25">
      <c r="B25">
        <v>562100</v>
      </c>
      <c r="C25" t="s">
        <v>0</v>
      </c>
      <c r="D25" t="s">
        <v>18</v>
      </c>
    </row>
    <row r="26" spans="2:4" x14ac:dyDescent="0.25">
      <c r="B26">
        <v>554100</v>
      </c>
      <c r="C26" t="s">
        <v>3</v>
      </c>
      <c r="D26" t="s">
        <v>5</v>
      </c>
    </row>
    <row r="27" spans="2:4" x14ac:dyDescent="0.25">
      <c r="B27">
        <v>572600</v>
      </c>
      <c r="C27" t="s">
        <v>0</v>
      </c>
      <c r="D27" t="s">
        <v>16</v>
      </c>
    </row>
    <row r="28" spans="2:4" x14ac:dyDescent="0.25">
      <c r="B28">
        <v>530100</v>
      </c>
      <c r="C28" t="s">
        <v>10</v>
      </c>
      <c r="D28" t="s">
        <v>19</v>
      </c>
    </row>
    <row r="29" spans="2:4" x14ac:dyDescent="0.25">
      <c r="B29">
        <v>550100</v>
      </c>
      <c r="C29" t="s">
        <v>0</v>
      </c>
      <c r="D29" t="s">
        <v>20</v>
      </c>
    </row>
    <row r="30" spans="2:4" x14ac:dyDescent="0.25">
      <c r="B30">
        <v>550200</v>
      </c>
      <c r="C30" t="s">
        <v>6</v>
      </c>
      <c r="D30" t="s">
        <v>21</v>
      </c>
    </row>
    <row r="31" spans="2:4" x14ac:dyDescent="0.25">
      <c r="B31">
        <v>551100</v>
      </c>
      <c r="C31" t="s">
        <v>6</v>
      </c>
      <c r="D31" t="s">
        <v>21</v>
      </c>
    </row>
    <row r="32" spans="2:4" x14ac:dyDescent="0.25">
      <c r="B32">
        <v>551230</v>
      </c>
      <c r="C32" t="s">
        <v>0</v>
      </c>
      <c r="D32" t="s">
        <v>16</v>
      </c>
    </row>
    <row r="33" spans="2:4" x14ac:dyDescent="0.25">
      <c r="B33">
        <v>552100</v>
      </c>
      <c r="C33" t="s">
        <v>0</v>
      </c>
      <c r="D33" t="s">
        <v>16</v>
      </c>
    </row>
    <row r="34" spans="2:4" x14ac:dyDescent="0.25">
      <c r="B34">
        <v>552200</v>
      </c>
      <c r="C34" t="s">
        <v>0</v>
      </c>
      <c r="D34" t="s">
        <v>16</v>
      </c>
    </row>
    <row r="35" spans="2:4" x14ac:dyDescent="0.25">
      <c r="B35">
        <v>571100</v>
      </c>
      <c r="C35" t="s">
        <v>6</v>
      </c>
      <c r="D35" t="s">
        <v>22</v>
      </c>
    </row>
    <row r="36" spans="2:4" x14ac:dyDescent="0.25">
      <c r="B36">
        <v>571500</v>
      </c>
      <c r="C36" t="s">
        <v>6</v>
      </c>
      <c r="D36" t="s">
        <v>23</v>
      </c>
    </row>
    <row r="37" spans="2:4" x14ac:dyDescent="0.25">
      <c r="B37">
        <v>572100</v>
      </c>
      <c r="C37" t="s">
        <v>0</v>
      </c>
      <c r="D37" t="s">
        <v>24</v>
      </c>
    </row>
    <row r="38" spans="2:4" x14ac:dyDescent="0.25">
      <c r="B38">
        <v>575100</v>
      </c>
      <c r="C38" t="s">
        <v>6</v>
      </c>
      <c r="D38" t="s">
        <v>25</v>
      </c>
    </row>
    <row r="39" spans="2:4" x14ac:dyDescent="0.25">
      <c r="B39">
        <v>577100</v>
      </c>
      <c r="C39" t="s">
        <v>6</v>
      </c>
      <c r="D39" t="s">
        <v>26</v>
      </c>
    </row>
    <row r="40" spans="2:4" x14ac:dyDescent="0.25">
      <c r="B40">
        <v>577300</v>
      </c>
      <c r="C40" t="s">
        <v>6</v>
      </c>
      <c r="D40" t="s">
        <v>26</v>
      </c>
    </row>
    <row r="41" spans="2:4" x14ac:dyDescent="0.25">
      <c r="B41">
        <v>578200</v>
      </c>
      <c r="C41" t="s">
        <v>6</v>
      </c>
      <c r="D41" t="s">
        <v>27</v>
      </c>
    </row>
    <row r="42" spans="2:4" x14ac:dyDescent="0.25">
      <c r="B42">
        <v>578100</v>
      </c>
      <c r="C42" t="s">
        <v>6</v>
      </c>
      <c r="D42" t="s">
        <v>26</v>
      </c>
    </row>
    <row r="43" spans="2:4" x14ac:dyDescent="0.25">
      <c r="B43">
        <v>571600</v>
      </c>
      <c r="C43" t="s">
        <v>0</v>
      </c>
      <c r="D43" t="s">
        <v>28</v>
      </c>
    </row>
    <row r="44" spans="2:4" x14ac:dyDescent="0.25">
      <c r="B44">
        <v>579900</v>
      </c>
      <c r="C44" t="s">
        <v>6</v>
      </c>
      <c r="D44" t="s">
        <v>21</v>
      </c>
    </row>
    <row r="45" spans="2:4" x14ac:dyDescent="0.25">
      <c r="B45">
        <v>533600</v>
      </c>
      <c r="C45" t="s">
        <v>10</v>
      </c>
      <c r="D45" t="s">
        <v>29</v>
      </c>
    </row>
    <row r="46" spans="2:4" x14ac:dyDescent="0.25">
      <c r="B46">
        <v>550300</v>
      </c>
      <c r="C46" t="s">
        <v>6</v>
      </c>
      <c r="D46" t="s">
        <v>21</v>
      </c>
    </row>
    <row r="47" spans="2:4" x14ac:dyDescent="0.25">
      <c r="B47">
        <v>575200</v>
      </c>
      <c r="C47" t="s">
        <v>6</v>
      </c>
      <c r="D47" t="s">
        <v>21</v>
      </c>
    </row>
    <row r="48" spans="2:4" x14ac:dyDescent="0.25">
      <c r="B48">
        <v>572000</v>
      </c>
      <c r="C48" t="s">
        <v>6</v>
      </c>
      <c r="D48" t="s">
        <v>30</v>
      </c>
    </row>
    <row r="49" spans="2:4" x14ac:dyDescent="0.25">
      <c r="B49">
        <v>574900</v>
      </c>
      <c r="C49" t="s">
        <v>6</v>
      </c>
      <c r="D49" t="s">
        <v>21</v>
      </c>
    </row>
    <row r="50" spans="2:4" x14ac:dyDescent="0.25">
      <c r="B50">
        <v>572400</v>
      </c>
      <c r="C50" t="s">
        <v>10</v>
      </c>
      <c r="D50" t="s">
        <v>31</v>
      </c>
    </row>
    <row r="51" spans="2:4" x14ac:dyDescent="0.25">
      <c r="B51">
        <v>533800</v>
      </c>
      <c r="C51" t="s">
        <v>6</v>
      </c>
      <c r="D51" t="s">
        <v>21</v>
      </c>
    </row>
    <row r="52" spans="2:4" x14ac:dyDescent="0.25">
      <c r="B52">
        <v>533000</v>
      </c>
      <c r="C52" t="s">
        <v>10</v>
      </c>
      <c r="D52" t="s">
        <v>19</v>
      </c>
    </row>
    <row r="53" spans="2:4" x14ac:dyDescent="0.25">
      <c r="B53">
        <v>571700</v>
      </c>
      <c r="C53" t="s">
        <v>10</v>
      </c>
      <c r="D53" t="s">
        <v>32</v>
      </c>
    </row>
    <row r="54" spans="2:4" x14ac:dyDescent="0.25">
      <c r="B54">
        <v>634600</v>
      </c>
      <c r="C54" t="s">
        <v>33</v>
      </c>
      <c r="D54" t="s">
        <v>34</v>
      </c>
    </row>
    <row r="55" spans="2:4" x14ac:dyDescent="0.25">
      <c r="B55">
        <v>600300</v>
      </c>
      <c r="C55" t="s">
        <v>33</v>
      </c>
      <c r="D55" t="s">
        <v>35</v>
      </c>
    </row>
    <row r="56" spans="2:4" x14ac:dyDescent="0.25">
      <c r="B56">
        <v>551250</v>
      </c>
      <c r="C56" t="s">
        <v>6</v>
      </c>
      <c r="D56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G11"/>
  <sheetViews>
    <sheetView tabSelected="1" workbookViewId="0"/>
  </sheetViews>
  <sheetFormatPr defaultRowHeight="15" x14ac:dyDescent="0.25"/>
  <cols>
    <col min="3" max="3" width="16.85546875" customWidth="1"/>
    <col min="4" max="4" width="16.5703125" customWidth="1"/>
    <col min="6" max="6" width="22.42578125" customWidth="1"/>
    <col min="7" max="7" width="13.140625" bestFit="1" customWidth="1"/>
  </cols>
  <sheetData>
    <row r="2" spans="2:7" x14ac:dyDescent="0.25">
      <c r="C2" s="1" t="s">
        <v>40</v>
      </c>
      <c r="D2" s="1"/>
      <c r="F2" s="1" t="s">
        <v>39</v>
      </c>
      <c r="G2" s="1"/>
    </row>
    <row r="3" spans="2:7" x14ac:dyDescent="0.25">
      <c r="B3" t="s">
        <v>36</v>
      </c>
      <c r="C3" t="s">
        <v>37</v>
      </c>
      <c r="D3" t="s">
        <v>38</v>
      </c>
      <c r="F3" t="s">
        <v>37</v>
      </c>
      <c r="G3" t="s">
        <v>38</v>
      </c>
    </row>
    <row r="4" spans="2:7" x14ac:dyDescent="0.25">
      <c r="B4">
        <v>580000</v>
      </c>
      <c r="F4" t="str">
        <f>VLOOKUP(B4,Master!B:D,2,FALSE)</f>
        <v>Direct_Cost</v>
      </c>
      <c r="G4" t="str">
        <f>VLOOKUP(B4,Master!B:E,3,FALSE)</f>
        <v>Direct-Others</v>
      </c>
    </row>
    <row r="5" spans="2:7" x14ac:dyDescent="0.25">
      <c r="B5">
        <v>576405</v>
      </c>
      <c r="F5" t="str">
        <f>VLOOKUP(B5,Master!B:D,2,FALSE)</f>
        <v>Direct_Cost</v>
      </c>
      <c r="G5" t="str">
        <f>VLOOKUP(B5,Master!B:E,3,FALSE)</f>
        <v>Direct-Others</v>
      </c>
    </row>
    <row r="6" spans="2:7" x14ac:dyDescent="0.25">
      <c r="B6">
        <v>530100</v>
      </c>
      <c r="F6" t="str">
        <f>VLOOKUP(B6,Master!B:D,2,FALSE)</f>
        <v>Manpower_Costs</v>
      </c>
      <c r="G6" t="str">
        <f>VLOOKUP(B6,Master!B:E,3,FALSE)</f>
        <v>Salaries-On roll</v>
      </c>
    </row>
    <row r="7" spans="2:7" x14ac:dyDescent="0.25">
      <c r="B7">
        <v>571500</v>
      </c>
      <c r="F7" t="str">
        <f>VLOOKUP(B7,Master!B:D,2,FALSE)</f>
        <v>SGA_Costs</v>
      </c>
      <c r="G7" t="str">
        <f>VLOOKUP(B7,Master!B:E,3,FALSE)</f>
        <v>Memberships &amp; Subscriptions</v>
      </c>
    </row>
    <row r="8" spans="2:7" x14ac:dyDescent="0.25">
      <c r="B8">
        <v>572100</v>
      </c>
      <c r="F8" t="str">
        <f>VLOOKUP(B8,Master!B:D,2,FALSE)</f>
        <v>Operating_Costs</v>
      </c>
      <c r="G8" t="str">
        <f>VLOOKUP(B8,Master!B:E,3,FALSE)</f>
        <v>AMC-Consumables</v>
      </c>
    </row>
    <row r="9" spans="2:7" x14ac:dyDescent="0.25">
      <c r="B9">
        <v>578200</v>
      </c>
      <c r="F9" t="str">
        <f>VLOOKUP(B9,Master!B:D,2,FALSE)</f>
        <v>SGA_Costs</v>
      </c>
      <c r="G9" t="str">
        <f>VLOOKUP(B9,Master!B:E,3,FALSE)</f>
        <v>Vehicle Expenses</v>
      </c>
    </row>
    <row r="10" spans="2:7" x14ac:dyDescent="0.25">
      <c r="B10">
        <v>575200</v>
      </c>
      <c r="F10" t="str">
        <f>VLOOKUP(B10,Master!B:D,2,FALSE)</f>
        <v>SGA_Costs</v>
      </c>
      <c r="G10" t="str">
        <f>VLOOKUP(B10,Master!B:E,3,FALSE)</f>
        <v>G&amp;A-Others</v>
      </c>
    </row>
    <row r="11" spans="2:7" x14ac:dyDescent="0.25">
      <c r="B11">
        <v>634600</v>
      </c>
      <c r="F11" t="str">
        <f>VLOOKUP(B11,Master!B:D,2,FALSE)</f>
        <v>Below_EBITDA</v>
      </c>
      <c r="G11" t="str">
        <f>VLOOKUP(B11,Master!B:E,3,FALSE)</f>
        <v>Interest on Loans and advances from Bank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Bhange</dc:creator>
  <cp:lastModifiedBy>Anil Bhange</cp:lastModifiedBy>
  <dcterms:created xsi:type="dcterms:W3CDTF">2011-07-15T05:54:41Z</dcterms:created>
  <dcterms:modified xsi:type="dcterms:W3CDTF">2011-07-15T05:57:35Z</dcterms:modified>
</cp:coreProperties>
</file>