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9320" windowHeight="7875"/>
  </bookViews>
  <sheets>
    <sheet name="Summary" sheetId="2" r:id="rId1"/>
    <sheet name="Group" sheetId="1" r:id="rId2"/>
  </sheets>
  <definedNames>
    <definedName name="_xlnm._FilterDatabase" localSheetId="1" hidden="1">Group!$B$2:$G$42</definedName>
    <definedName name="AKBAR">Group!$B$28:$G$33</definedName>
    <definedName name="KIRTI">Group!$B$35:$G$37</definedName>
    <definedName name="NEELAM">Group!$B$19:$G$26</definedName>
    <definedName name="POOJA">Group!$B$39:$G$41</definedName>
    <definedName name="SHARIFA">Group!$B$3:$G$17</definedName>
    <definedName name="TL_Name">Summary!$M$4:$M$8</definedName>
  </definedNames>
  <calcPr calcId="125725"/>
</workbook>
</file>

<file path=xl/calcChain.xml><?xml version="1.0" encoding="utf-8"?>
<calcChain xmlns="http://schemas.openxmlformats.org/spreadsheetml/2006/main">
  <c r="G42" i="1"/>
  <c r="F42"/>
  <c r="G41"/>
  <c r="F41"/>
  <c r="G40"/>
  <c r="F40"/>
  <c r="G39"/>
  <c r="F39"/>
  <c r="G37"/>
  <c r="F37"/>
  <c r="G36"/>
  <c r="F36"/>
  <c r="G35"/>
  <c r="F35"/>
  <c r="G33"/>
  <c r="F33"/>
  <c r="G32"/>
  <c r="F32"/>
  <c r="G31"/>
  <c r="F31"/>
  <c r="G30"/>
  <c r="F30"/>
  <c r="G29"/>
  <c r="F29"/>
  <c r="G28"/>
  <c r="F28"/>
  <c r="G26"/>
  <c r="F26"/>
  <c r="G25"/>
  <c r="F25"/>
  <c r="G24"/>
  <c r="F24"/>
  <c r="G23"/>
  <c r="F23"/>
  <c r="G22"/>
  <c r="F22"/>
  <c r="G21"/>
  <c r="F21"/>
  <c r="G20"/>
  <c r="F20"/>
  <c r="G19"/>
  <c r="F19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/>
  <c r="F3"/>
  <c r="C5" i="2" a="1"/>
  <c r="C5" l="1"/>
  <c r="E5"/>
  <c r="G5"/>
  <c r="C6"/>
  <c r="E6"/>
  <c r="G6"/>
  <c r="C7"/>
  <c r="E7"/>
  <c r="G7"/>
  <c r="C8"/>
  <c r="E8"/>
  <c r="G8"/>
  <c r="C9"/>
  <c r="E9"/>
  <c r="G9"/>
  <c r="C10"/>
  <c r="E10"/>
  <c r="G10"/>
  <c r="C11"/>
  <c r="E11"/>
  <c r="G11"/>
  <c r="C12"/>
  <c r="E12"/>
  <c r="G12"/>
  <c r="C13"/>
  <c r="E13"/>
  <c r="G13"/>
  <c r="C14"/>
  <c r="E14"/>
  <c r="G14"/>
  <c r="C15"/>
  <c r="E15"/>
  <c r="G15"/>
  <c r="C16"/>
  <c r="E16"/>
  <c r="G16"/>
  <c r="C17"/>
  <c r="E17"/>
  <c r="G17"/>
  <c r="C18"/>
  <c r="E18"/>
  <c r="G18"/>
  <c r="C19"/>
  <c r="E19"/>
  <c r="G19"/>
  <c r="C20"/>
  <c r="E20"/>
  <c r="G20"/>
  <c r="D5"/>
  <c r="F5"/>
  <c r="H5"/>
  <c r="D6"/>
  <c r="F6"/>
  <c r="H6"/>
  <c r="D7"/>
  <c r="F7"/>
  <c r="H7"/>
  <c r="D8"/>
  <c r="F8"/>
  <c r="H8"/>
  <c r="D9"/>
  <c r="F9"/>
  <c r="H9"/>
  <c r="D10"/>
  <c r="F10"/>
  <c r="H10"/>
  <c r="D11"/>
  <c r="F11"/>
  <c r="H11"/>
  <c r="D12"/>
  <c r="F12"/>
  <c r="H12"/>
  <c r="D13"/>
  <c r="F13"/>
  <c r="H13"/>
  <c r="D14"/>
  <c r="F14"/>
  <c r="H14"/>
  <c r="D15"/>
  <c r="F15"/>
  <c r="H15"/>
  <c r="D16"/>
  <c r="F16"/>
  <c r="H16"/>
  <c r="D17"/>
  <c r="F17"/>
  <c r="H17"/>
  <c r="D18"/>
  <c r="F18"/>
  <c r="H18"/>
  <c r="D19"/>
  <c r="F19"/>
  <c r="H19"/>
  <c r="D20"/>
  <c r="F20"/>
  <c r="H20"/>
</calcChain>
</file>

<file path=xl/sharedStrings.xml><?xml version="1.0" encoding="utf-8"?>
<sst xmlns="http://schemas.openxmlformats.org/spreadsheetml/2006/main" count="75" uniqueCount="48">
  <si>
    <t>Agents Name</t>
  </si>
  <si>
    <t>SHARIFA</t>
  </si>
  <si>
    <t>Target 10%</t>
  </si>
  <si>
    <t>Orders</t>
  </si>
  <si>
    <t>Conversion %</t>
  </si>
  <si>
    <t>Deflict %</t>
  </si>
  <si>
    <t>WILMA</t>
  </si>
  <si>
    <t>ROSY</t>
  </si>
  <si>
    <t>JESSICA</t>
  </si>
  <si>
    <t>RENA</t>
  </si>
  <si>
    <t>RESHMAV</t>
  </si>
  <si>
    <t>RAKHI</t>
  </si>
  <si>
    <t>MANISHAI</t>
  </si>
  <si>
    <t>PINKY</t>
  </si>
  <si>
    <t>SANJANA</t>
  </si>
  <si>
    <t>SHIRLEYD</t>
  </si>
  <si>
    <t>ALFA</t>
  </si>
  <si>
    <t>MIDGE</t>
  </si>
  <si>
    <t>IRFAN</t>
  </si>
  <si>
    <t>SHARIFA Total</t>
  </si>
  <si>
    <t>NEELAM</t>
  </si>
  <si>
    <t>KAVITAD</t>
  </si>
  <si>
    <t>MADHUMITA</t>
  </si>
  <si>
    <t>SARITA</t>
  </si>
  <si>
    <t>SHERIN</t>
  </si>
  <si>
    <t>SAHEJAD</t>
  </si>
  <si>
    <t>DEEPAKB</t>
  </si>
  <si>
    <t>MOHDH</t>
  </si>
  <si>
    <t>NEELAM Total</t>
  </si>
  <si>
    <t>AKBAR</t>
  </si>
  <si>
    <t>SWATI</t>
  </si>
  <si>
    <t>TRUPTI</t>
  </si>
  <si>
    <t>MOSIN</t>
  </si>
  <si>
    <t>VIVEKS</t>
  </si>
  <si>
    <t>AKBARS</t>
  </si>
  <si>
    <t>AKBAR Total</t>
  </si>
  <si>
    <t>KIRTI</t>
  </si>
  <si>
    <t>BIPIN</t>
  </si>
  <si>
    <t>KIRTI Total</t>
  </si>
  <si>
    <t>POOJA</t>
  </si>
  <si>
    <t>SUPRIYA</t>
  </si>
  <si>
    <t>DIMPLE</t>
  </si>
  <si>
    <t>POOJA Total</t>
  </si>
  <si>
    <t>Total</t>
  </si>
  <si>
    <t>Team Leader</t>
  </si>
  <si>
    <t>Data Points</t>
  </si>
  <si>
    <t>Data</t>
  </si>
  <si>
    <t>Select TL Name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</si>
</sst>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2">
    <xf numFmtId="0" fontId="0" fillId="0" borderId="0" xfId="0"/>
    <xf numFmtId="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9" fontId="0" fillId="0" borderId="5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16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9" fontId="1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2" fillId="2" borderId="16" xfId="1" applyBorder="1" applyAlignment="1">
      <alignment horizontal="center" vertical="center"/>
    </xf>
  </cellXfs>
  <cellStyles count="2">
    <cellStyle name="Accent2" xfId="1" builtinId="33"/>
    <cellStyle name="Normal" xfId="0" builtinId="0"/>
  </cellStyles>
  <dxfs count="6"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  <dxf>
      <fill>
        <patternFill>
          <bgColor rgb="FF92D050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20"/>
  <sheetViews>
    <sheetView showGridLines="0" tabSelected="1" workbookViewId="0">
      <selection activeCell="K7" sqref="K7"/>
    </sheetView>
  </sheetViews>
  <sheetFormatPr defaultRowHeight="15"/>
  <cols>
    <col min="3" max="7" width="12.7109375" style="32" customWidth="1"/>
    <col min="13" max="13" width="0" hidden="1" customWidth="1"/>
  </cols>
  <sheetData>
    <row r="3" spans="1:13">
      <c r="A3" s="34" t="s">
        <v>47</v>
      </c>
      <c r="B3" s="34"/>
      <c r="C3" s="35" t="s">
        <v>36</v>
      </c>
    </row>
    <row r="4" spans="1:13">
      <c r="C4" s="41" t="s">
        <v>44</v>
      </c>
      <c r="D4" s="41" t="s">
        <v>45</v>
      </c>
      <c r="E4" s="41" t="s">
        <v>2</v>
      </c>
      <c r="F4" s="41" t="s">
        <v>3</v>
      </c>
      <c r="G4" s="41" t="s">
        <v>4</v>
      </c>
      <c r="H4" s="41" t="s">
        <v>5</v>
      </c>
      <c r="M4" t="s">
        <v>1</v>
      </c>
    </row>
    <row r="5" spans="1:13">
      <c r="C5" s="35" t="str">
        <f t="array" aca="1" ref="C5:H20" ca="1">IFERROR(INDIRECT(C3)," ")</f>
        <v>BIPIN</v>
      </c>
      <c r="D5" s="35">
        <f ca="1"/>
        <v>344</v>
      </c>
      <c r="E5" s="36">
        <f ca="1"/>
        <v>34.4</v>
      </c>
      <c r="F5" s="35">
        <f ca="1"/>
        <v>14</v>
      </c>
      <c r="G5" s="37">
        <f ca="1"/>
        <v>4.0697674418604654E-2</v>
      </c>
      <c r="H5" s="37">
        <f ca="1"/>
        <v>0.59302325581395343</v>
      </c>
      <c r="M5" t="s">
        <v>20</v>
      </c>
    </row>
    <row r="6" spans="1:13">
      <c r="C6" s="35" t="str">
        <f ca="1"/>
        <v>KIRTI</v>
      </c>
      <c r="D6" s="35">
        <f ca="1"/>
        <v>1</v>
      </c>
      <c r="E6" s="36">
        <f ca="1"/>
        <v>0.1</v>
      </c>
      <c r="F6" s="35">
        <f ca="1"/>
        <v>0</v>
      </c>
      <c r="G6" s="37">
        <f ca="1"/>
        <v>0</v>
      </c>
      <c r="H6" s="37">
        <f ca="1"/>
        <v>1</v>
      </c>
      <c r="M6" t="s">
        <v>29</v>
      </c>
    </row>
    <row r="7" spans="1:13">
      <c r="C7" s="35" t="str">
        <f ca="1"/>
        <v>KIRTI Total</v>
      </c>
      <c r="D7" s="35">
        <f ca="1"/>
        <v>345</v>
      </c>
      <c r="E7" s="36">
        <f ca="1"/>
        <v>34.5</v>
      </c>
      <c r="F7" s="35">
        <f ca="1"/>
        <v>14</v>
      </c>
      <c r="G7" s="37">
        <f ca="1"/>
        <v>4.0579710144927533E-2</v>
      </c>
      <c r="H7" s="37">
        <f ca="1"/>
        <v>0.59420289855072461</v>
      </c>
      <c r="M7" t="s">
        <v>36</v>
      </c>
    </row>
    <row r="8" spans="1:13">
      <c r="C8" s="35" t="e">
        <f ca="1"/>
        <v>#N/A</v>
      </c>
      <c r="D8" s="35" t="e">
        <f ca="1"/>
        <v>#N/A</v>
      </c>
      <c r="E8" s="36" t="e">
        <f ca="1"/>
        <v>#N/A</v>
      </c>
      <c r="F8" s="35" t="e">
        <f ca="1"/>
        <v>#N/A</v>
      </c>
      <c r="G8" s="37" t="e">
        <f ca="1"/>
        <v>#N/A</v>
      </c>
      <c r="H8" s="37" t="e">
        <f ca="1"/>
        <v>#N/A</v>
      </c>
      <c r="M8" t="s">
        <v>39</v>
      </c>
    </row>
    <row r="9" spans="1:13">
      <c r="C9" s="35" t="e">
        <f ca="1"/>
        <v>#N/A</v>
      </c>
      <c r="D9" s="35" t="e">
        <f ca="1"/>
        <v>#N/A</v>
      </c>
      <c r="E9" s="36" t="e">
        <f ca="1"/>
        <v>#N/A</v>
      </c>
      <c r="F9" s="35" t="e">
        <f ca="1"/>
        <v>#N/A</v>
      </c>
      <c r="G9" s="37" t="e">
        <f ca="1"/>
        <v>#N/A</v>
      </c>
      <c r="H9" s="37" t="e">
        <f ca="1"/>
        <v>#N/A</v>
      </c>
    </row>
    <row r="10" spans="1:13">
      <c r="C10" s="35" t="e">
        <f ca="1"/>
        <v>#N/A</v>
      </c>
      <c r="D10" s="33" t="e">
        <f ca="1"/>
        <v>#N/A</v>
      </c>
      <c r="E10" s="38" t="e">
        <f ca="1"/>
        <v>#N/A</v>
      </c>
      <c r="F10" s="33" t="e">
        <f ca="1"/>
        <v>#N/A</v>
      </c>
      <c r="G10" s="39" t="e">
        <f ca="1"/>
        <v>#N/A</v>
      </c>
      <c r="H10" s="39" t="e">
        <f ca="1"/>
        <v>#N/A</v>
      </c>
    </row>
    <row r="11" spans="1:13">
      <c r="C11" s="35" t="e">
        <f ca="1"/>
        <v>#N/A</v>
      </c>
      <c r="D11" s="35" t="e">
        <f ca="1"/>
        <v>#N/A</v>
      </c>
      <c r="E11" s="35" t="e">
        <f ca="1"/>
        <v>#N/A</v>
      </c>
      <c r="F11" s="35" t="e">
        <f ca="1"/>
        <v>#N/A</v>
      </c>
      <c r="G11" s="35" t="e">
        <f ca="1"/>
        <v>#N/A</v>
      </c>
      <c r="H11" s="40" t="e">
        <f ca="1"/>
        <v>#N/A</v>
      </c>
    </row>
    <row r="12" spans="1:13">
      <c r="C12" s="35" t="e">
        <f ca="1"/>
        <v>#N/A</v>
      </c>
      <c r="D12" s="35" t="e">
        <f ca="1"/>
        <v>#N/A</v>
      </c>
      <c r="E12" s="35" t="e">
        <f ca="1"/>
        <v>#N/A</v>
      </c>
      <c r="F12" s="35" t="e">
        <f ca="1"/>
        <v>#N/A</v>
      </c>
      <c r="G12" s="35" t="e">
        <f ca="1"/>
        <v>#N/A</v>
      </c>
      <c r="H12" s="40" t="e">
        <f ca="1"/>
        <v>#N/A</v>
      </c>
    </row>
    <row r="13" spans="1:13">
      <c r="C13" s="35" t="e">
        <f ca="1"/>
        <v>#N/A</v>
      </c>
      <c r="D13" s="35" t="e">
        <f ca="1"/>
        <v>#N/A</v>
      </c>
      <c r="E13" s="35" t="e">
        <f ca="1"/>
        <v>#N/A</v>
      </c>
      <c r="F13" s="35" t="e">
        <f ca="1"/>
        <v>#N/A</v>
      </c>
      <c r="G13" s="35" t="e">
        <f ca="1"/>
        <v>#N/A</v>
      </c>
      <c r="H13" s="40" t="e">
        <f ca="1"/>
        <v>#N/A</v>
      </c>
    </row>
    <row r="14" spans="1:13">
      <c r="C14" s="35" t="e">
        <f ca="1"/>
        <v>#N/A</v>
      </c>
      <c r="D14" s="35" t="e">
        <f ca="1"/>
        <v>#N/A</v>
      </c>
      <c r="E14" s="35" t="e">
        <f ca="1"/>
        <v>#N/A</v>
      </c>
      <c r="F14" s="35" t="e">
        <f ca="1"/>
        <v>#N/A</v>
      </c>
      <c r="G14" s="35" t="e">
        <f ca="1"/>
        <v>#N/A</v>
      </c>
      <c r="H14" s="40" t="e">
        <f ca="1"/>
        <v>#N/A</v>
      </c>
    </row>
    <row r="15" spans="1:13">
      <c r="C15" s="35" t="e">
        <f ca="1"/>
        <v>#N/A</v>
      </c>
      <c r="D15" s="35" t="e">
        <f ca="1"/>
        <v>#N/A</v>
      </c>
      <c r="E15" s="35" t="e">
        <f ca="1"/>
        <v>#N/A</v>
      </c>
      <c r="F15" s="35" t="e">
        <f ca="1"/>
        <v>#N/A</v>
      </c>
      <c r="G15" s="35" t="e">
        <f ca="1"/>
        <v>#N/A</v>
      </c>
      <c r="H15" s="40" t="e">
        <f ca="1"/>
        <v>#N/A</v>
      </c>
    </row>
    <row r="16" spans="1:13">
      <c r="C16" s="35" t="e">
        <f ca="1"/>
        <v>#N/A</v>
      </c>
      <c r="D16" s="35" t="e">
        <f ca="1"/>
        <v>#N/A</v>
      </c>
      <c r="E16" s="35" t="e">
        <f ca="1"/>
        <v>#N/A</v>
      </c>
      <c r="F16" s="35" t="e">
        <f ca="1"/>
        <v>#N/A</v>
      </c>
      <c r="G16" s="35" t="e">
        <f ca="1"/>
        <v>#N/A</v>
      </c>
      <c r="H16" s="40" t="e">
        <f ca="1"/>
        <v>#N/A</v>
      </c>
    </row>
    <row r="17" spans="3:8">
      <c r="C17" s="35" t="e">
        <f ca="1"/>
        <v>#N/A</v>
      </c>
      <c r="D17" s="35" t="e">
        <f ca="1"/>
        <v>#N/A</v>
      </c>
      <c r="E17" s="35" t="e">
        <f ca="1"/>
        <v>#N/A</v>
      </c>
      <c r="F17" s="35" t="e">
        <f ca="1"/>
        <v>#N/A</v>
      </c>
      <c r="G17" s="35" t="e">
        <f ca="1"/>
        <v>#N/A</v>
      </c>
      <c r="H17" s="40" t="e">
        <f ca="1"/>
        <v>#N/A</v>
      </c>
    </row>
    <row r="18" spans="3:8">
      <c r="C18" s="35" t="e">
        <f ca="1"/>
        <v>#N/A</v>
      </c>
      <c r="D18" s="35" t="e">
        <f ca="1"/>
        <v>#N/A</v>
      </c>
      <c r="E18" s="35" t="e">
        <f ca="1"/>
        <v>#N/A</v>
      </c>
      <c r="F18" s="35" t="e">
        <f ca="1"/>
        <v>#N/A</v>
      </c>
      <c r="G18" s="35" t="e">
        <f ca="1"/>
        <v>#N/A</v>
      </c>
      <c r="H18" s="40" t="e">
        <f ca="1"/>
        <v>#N/A</v>
      </c>
    </row>
    <row r="19" spans="3:8">
      <c r="C19" s="35" t="e">
        <f ca="1"/>
        <v>#N/A</v>
      </c>
      <c r="D19" s="35" t="e">
        <f ca="1"/>
        <v>#N/A</v>
      </c>
      <c r="E19" s="35" t="e">
        <f ca="1"/>
        <v>#N/A</v>
      </c>
      <c r="F19" s="35" t="e">
        <f ca="1"/>
        <v>#N/A</v>
      </c>
      <c r="G19" s="35" t="e">
        <f ca="1"/>
        <v>#N/A</v>
      </c>
      <c r="H19" s="40" t="e">
        <f ca="1"/>
        <v>#N/A</v>
      </c>
    </row>
    <row r="20" spans="3:8">
      <c r="C20" s="35" t="e">
        <f ca="1"/>
        <v>#N/A</v>
      </c>
      <c r="D20" s="35" t="e">
        <f ca="1"/>
        <v>#N/A</v>
      </c>
      <c r="E20" s="35" t="e">
        <f ca="1"/>
        <v>#N/A</v>
      </c>
      <c r="F20" s="35" t="e">
        <f ca="1"/>
        <v>#N/A</v>
      </c>
      <c r="G20" s="35" t="e">
        <f ca="1"/>
        <v>#N/A</v>
      </c>
      <c r="H20" s="40" t="e">
        <f ca="1"/>
        <v>#N/A</v>
      </c>
    </row>
  </sheetData>
  <mergeCells count="1">
    <mergeCell ref="A3:B3"/>
  </mergeCells>
  <conditionalFormatting sqref="C5:H20">
    <cfRule type="expression" dxfId="3" priority="5">
      <formula>ISERROR(C5)</formula>
    </cfRule>
    <cfRule type="expression" dxfId="2" priority="1">
      <formula>IF(RIGHT($C5,LEN($C5)-FIND(" ",$C5,1))="Total",TRUE,FALSE)</formula>
    </cfRule>
  </conditionalFormatting>
  <dataValidations count="1">
    <dataValidation type="list" allowBlank="1" showInputMessage="1" showErrorMessage="1" sqref="C3">
      <formula1>$M$4:$M$9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I42"/>
  <sheetViews>
    <sheetView showGridLines="0" topLeftCell="A22" workbookViewId="0">
      <selection activeCell="D40" sqref="D40"/>
    </sheetView>
  </sheetViews>
  <sheetFormatPr defaultRowHeight="15" outlineLevelRow="1"/>
  <cols>
    <col min="2" max="2" width="13.5703125" bestFit="1" customWidth="1"/>
    <col min="3" max="5" width="12.7109375" customWidth="1"/>
    <col min="6" max="7" width="12.7109375" style="1" customWidth="1"/>
  </cols>
  <sheetData>
    <row r="1" spans="2:9" ht="15.75" thickBot="1"/>
    <row r="2" spans="2:9" ht="15.75" thickBot="1">
      <c r="B2" s="2" t="s">
        <v>0</v>
      </c>
      <c r="C2" s="3" t="s">
        <v>46</v>
      </c>
      <c r="D2" s="3" t="s">
        <v>2</v>
      </c>
      <c r="E2" s="3" t="s">
        <v>3</v>
      </c>
      <c r="F2" s="4" t="s">
        <v>4</v>
      </c>
      <c r="G2" s="5" t="s">
        <v>5</v>
      </c>
    </row>
    <row r="3" spans="2:9" outlineLevel="1">
      <c r="B3" s="6" t="s">
        <v>6</v>
      </c>
      <c r="C3" s="7">
        <v>2545</v>
      </c>
      <c r="D3" s="8">
        <v>254.5</v>
      </c>
      <c r="E3" s="7">
        <v>83</v>
      </c>
      <c r="F3" s="9">
        <f>E3/C3</f>
        <v>3.2612966601178781E-2</v>
      </c>
      <c r="G3" s="10">
        <f t="shared" ref="G3:G42" si="0">(D3-E3)/D3</f>
        <v>0.67387033398821217</v>
      </c>
      <c r="H3" s="31"/>
      <c r="I3" s="11"/>
    </row>
    <row r="4" spans="2:9" outlineLevel="1">
      <c r="B4" s="12" t="s">
        <v>7</v>
      </c>
      <c r="C4" s="13">
        <v>2531</v>
      </c>
      <c r="D4" s="14">
        <v>253.10000000000002</v>
      </c>
      <c r="E4" s="13">
        <v>111</v>
      </c>
      <c r="F4" s="15">
        <f t="shared" ref="F4:F42" si="1">E4/C4</f>
        <v>4.3856183326748323E-2</v>
      </c>
      <c r="G4" s="16">
        <f t="shared" si="0"/>
        <v>0.56143816673251679</v>
      </c>
    </row>
    <row r="5" spans="2:9" outlineLevel="1">
      <c r="B5" s="12" t="s">
        <v>8</v>
      </c>
      <c r="C5" s="13">
        <v>2397</v>
      </c>
      <c r="D5" s="14">
        <v>239.70000000000002</v>
      </c>
      <c r="E5" s="13">
        <v>69</v>
      </c>
      <c r="F5" s="15">
        <f t="shared" si="1"/>
        <v>2.8785982478097622E-2</v>
      </c>
      <c r="G5" s="16">
        <f t="shared" si="0"/>
        <v>0.71214017521902384</v>
      </c>
    </row>
    <row r="6" spans="2:9" outlineLevel="1">
      <c r="B6" s="12" t="s">
        <v>9</v>
      </c>
      <c r="C6" s="13">
        <v>2369</v>
      </c>
      <c r="D6" s="14">
        <v>236.9</v>
      </c>
      <c r="E6" s="13">
        <v>63</v>
      </c>
      <c r="F6" s="15">
        <f t="shared" si="1"/>
        <v>2.6593499366821444E-2</v>
      </c>
      <c r="G6" s="16">
        <f t="shared" si="0"/>
        <v>0.73406500633178562</v>
      </c>
    </row>
    <row r="7" spans="2:9" outlineLevel="1">
      <c r="B7" s="12" t="s">
        <v>10</v>
      </c>
      <c r="C7" s="13">
        <v>1679</v>
      </c>
      <c r="D7" s="14">
        <v>167.9</v>
      </c>
      <c r="E7" s="13">
        <v>122</v>
      </c>
      <c r="F7" s="15">
        <f t="shared" si="1"/>
        <v>7.266229898749256E-2</v>
      </c>
      <c r="G7" s="16">
        <f t="shared" si="0"/>
        <v>0.27337701012507448</v>
      </c>
    </row>
    <row r="8" spans="2:9" outlineLevel="1">
      <c r="B8" s="12" t="s">
        <v>11</v>
      </c>
      <c r="C8" s="13">
        <v>1204</v>
      </c>
      <c r="D8" s="14">
        <v>120.4</v>
      </c>
      <c r="E8" s="13">
        <v>26</v>
      </c>
      <c r="F8" s="15">
        <f t="shared" si="1"/>
        <v>2.1594684385382059E-2</v>
      </c>
      <c r="G8" s="16">
        <f t="shared" si="0"/>
        <v>0.78405315614617943</v>
      </c>
    </row>
    <row r="9" spans="2:9" outlineLevel="1">
      <c r="B9" s="12" t="s">
        <v>12</v>
      </c>
      <c r="C9" s="13">
        <v>1201</v>
      </c>
      <c r="D9" s="14">
        <v>120.10000000000001</v>
      </c>
      <c r="E9" s="13">
        <v>37</v>
      </c>
      <c r="F9" s="15">
        <f t="shared" si="1"/>
        <v>3.0807660283097418E-2</v>
      </c>
      <c r="G9" s="16">
        <f t="shared" si="0"/>
        <v>0.69192339716902584</v>
      </c>
    </row>
    <row r="10" spans="2:9" outlineLevel="1">
      <c r="B10" s="12" t="s">
        <v>13</v>
      </c>
      <c r="C10" s="13">
        <v>1201</v>
      </c>
      <c r="D10" s="14">
        <v>120.10000000000001</v>
      </c>
      <c r="E10" s="13">
        <v>35</v>
      </c>
      <c r="F10" s="15">
        <f t="shared" si="1"/>
        <v>2.9142381348875937E-2</v>
      </c>
      <c r="G10" s="16">
        <f t="shared" si="0"/>
        <v>0.70857618651124066</v>
      </c>
    </row>
    <row r="11" spans="2:9" outlineLevel="1">
      <c r="B11" s="12" t="s">
        <v>14</v>
      </c>
      <c r="C11" s="13">
        <v>602</v>
      </c>
      <c r="D11" s="14">
        <v>60.2</v>
      </c>
      <c r="E11" s="13">
        <v>9</v>
      </c>
      <c r="F11" s="15">
        <f t="shared" si="1"/>
        <v>1.4950166112956811E-2</v>
      </c>
      <c r="G11" s="16">
        <f t="shared" si="0"/>
        <v>0.85049833887043191</v>
      </c>
    </row>
    <row r="12" spans="2:9" outlineLevel="1">
      <c r="B12" s="12" t="s">
        <v>15</v>
      </c>
      <c r="C12" s="13">
        <v>601</v>
      </c>
      <c r="D12" s="14">
        <v>60.1</v>
      </c>
      <c r="E12" s="13">
        <v>15</v>
      </c>
      <c r="F12" s="15">
        <f t="shared" si="1"/>
        <v>2.4958402662229616E-2</v>
      </c>
      <c r="G12" s="16">
        <f t="shared" si="0"/>
        <v>0.75041597337770383</v>
      </c>
    </row>
    <row r="13" spans="2:9" outlineLevel="1">
      <c r="B13" s="12" t="s">
        <v>16</v>
      </c>
      <c r="C13" s="13">
        <v>601</v>
      </c>
      <c r="D13" s="14">
        <v>60.1</v>
      </c>
      <c r="E13" s="13">
        <v>13</v>
      </c>
      <c r="F13" s="15">
        <f t="shared" si="1"/>
        <v>2.1630615640599003E-2</v>
      </c>
      <c r="G13" s="16">
        <f t="shared" si="0"/>
        <v>0.78369384359400995</v>
      </c>
    </row>
    <row r="14" spans="2:9" outlineLevel="1">
      <c r="B14" s="12" t="s">
        <v>17</v>
      </c>
      <c r="C14" s="13">
        <v>600</v>
      </c>
      <c r="D14" s="14">
        <v>60</v>
      </c>
      <c r="E14" s="13">
        <v>12</v>
      </c>
      <c r="F14" s="15">
        <f t="shared" si="1"/>
        <v>0.02</v>
      </c>
      <c r="G14" s="16">
        <f t="shared" si="0"/>
        <v>0.8</v>
      </c>
    </row>
    <row r="15" spans="2:9" outlineLevel="1">
      <c r="B15" s="12" t="s">
        <v>18</v>
      </c>
      <c r="C15" s="13">
        <v>600</v>
      </c>
      <c r="D15" s="14">
        <v>60</v>
      </c>
      <c r="E15" s="13">
        <v>12</v>
      </c>
      <c r="F15" s="15">
        <f t="shared" si="1"/>
        <v>0.02</v>
      </c>
      <c r="G15" s="16">
        <f t="shared" si="0"/>
        <v>0.8</v>
      </c>
    </row>
    <row r="16" spans="2:9" ht="15.75" outlineLevel="1" thickBot="1">
      <c r="B16" s="17" t="s">
        <v>1</v>
      </c>
      <c r="C16" s="18">
        <v>501</v>
      </c>
      <c r="D16" s="19">
        <v>50.1</v>
      </c>
      <c r="E16" s="18">
        <v>6</v>
      </c>
      <c r="F16" s="20">
        <f t="shared" si="1"/>
        <v>1.1976047904191617E-2</v>
      </c>
      <c r="G16" s="21">
        <f t="shared" si="0"/>
        <v>0.88023952095808389</v>
      </c>
    </row>
    <row r="17" spans="2:7" ht="15.75" thickBot="1">
      <c r="B17" s="2" t="s">
        <v>19</v>
      </c>
      <c r="C17" s="3">
        <v>18632</v>
      </c>
      <c r="D17" s="22">
        <v>1863.2</v>
      </c>
      <c r="E17" s="3">
        <v>613</v>
      </c>
      <c r="F17" s="4">
        <f t="shared" si="1"/>
        <v>3.2900386431945039E-2</v>
      </c>
      <c r="G17" s="5">
        <f t="shared" si="0"/>
        <v>0.67099613568054961</v>
      </c>
    </row>
    <row r="18" spans="2:7" outlineLevel="1">
      <c r="B18" s="6"/>
      <c r="C18" s="23" t="s">
        <v>20</v>
      </c>
      <c r="D18" s="23" t="s">
        <v>2</v>
      </c>
      <c r="E18" s="23" t="s">
        <v>3</v>
      </c>
      <c r="F18" s="24" t="s">
        <v>4</v>
      </c>
      <c r="G18" s="25" t="s">
        <v>5</v>
      </c>
    </row>
    <row r="19" spans="2:7" outlineLevel="1">
      <c r="B19" s="12" t="s">
        <v>21</v>
      </c>
      <c r="C19" s="13">
        <v>2690</v>
      </c>
      <c r="D19" s="14">
        <v>269</v>
      </c>
      <c r="E19" s="13">
        <v>58</v>
      </c>
      <c r="F19" s="15">
        <f t="shared" si="1"/>
        <v>2.1561338289962824E-2</v>
      </c>
      <c r="G19" s="16">
        <f t="shared" si="0"/>
        <v>0.78438661710037172</v>
      </c>
    </row>
    <row r="20" spans="2:7" outlineLevel="1">
      <c r="B20" s="12" t="s">
        <v>22</v>
      </c>
      <c r="C20" s="13">
        <v>2689</v>
      </c>
      <c r="D20" s="14">
        <v>268.90000000000003</v>
      </c>
      <c r="E20" s="13">
        <v>107</v>
      </c>
      <c r="F20" s="15">
        <f t="shared" si="1"/>
        <v>3.9791744142804016E-2</v>
      </c>
      <c r="G20" s="16">
        <f t="shared" si="0"/>
        <v>0.60208255857195991</v>
      </c>
    </row>
    <row r="21" spans="2:7" outlineLevel="1">
      <c r="B21" s="12" t="s">
        <v>23</v>
      </c>
      <c r="C21" s="13">
        <v>2516</v>
      </c>
      <c r="D21" s="14">
        <v>251.60000000000002</v>
      </c>
      <c r="E21" s="13">
        <v>140</v>
      </c>
      <c r="F21" s="15">
        <f t="shared" si="1"/>
        <v>5.5643879173290937E-2</v>
      </c>
      <c r="G21" s="16">
        <f t="shared" si="0"/>
        <v>0.44356120826709067</v>
      </c>
    </row>
    <row r="22" spans="2:7" outlineLevel="1">
      <c r="B22" s="12" t="s">
        <v>24</v>
      </c>
      <c r="C22" s="13">
        <v>2489</v>
      </c>
      <c r="D22" s="14">
        <v>248.9</v>
      </c>
      <c r="E22" s="13">
        <v>45</v>
      </c>
      <c r="F22" s="15">
        <f t="shared" si="1"/>
        <v>1.8079550020088389E-2</v>
      </c>
      <c r="G22" s="16">
        <f t="shared" si="0"/>
        <v>0.81920449979911614</v>
      </c>
    </row>
    <row r="23" spans="2:7" outlineLevel="1">
      <c r="B23" s="12" t="s">
        <v>25</v>
      </c>
      <c r="C23" s="13">
        <v>600</v>
      </c>
      <c r="D23" s="14">
        <v>60</v>
      </c>
      <c r="E23" s="13">
        <v>9</v>
      </c>
      <c r="F23" s="15">
        <f t="shared" si="1"/>
        <v>1.4999999999999999E-2</v>
      </c>
      <c r="G23" s="16">
        <f t="shared" si="0"/>
        <v>0.85</v>
      </c>
    </row>
    <row r="24" spans="2:7" outlineLevel="1">
      <c r="B24" s="12" t="s">
        <v>26</v>
      </c>
      <c r="C24" s="13">
        <v>600</v>
      </c>
      <c r="D24" s="14">
        <v>60</v>
      </c>
      <c r="E24" s="13">
        <v>14</v>
      </c>
      <c r="F24" s="15">
        <f t="shared" si="1"/>
        <v>2.3333333333333334E-2</v>
      </c>
      <c r="G24" s="16">
        <f t="shared" si="0"/>
        <v>0.76666666666666672</v>
      </c>
    </row>
    <row r="25" spans="2:7" ht="15.75" outlineLevel="1" thickBot="1">
      <c r="B25" s="17" t="s">
        <v>27</v>
      </c>
      <c r="C25" s="18">
        <v>551</v>
      </c>
      <c r="D25" s="19">
        <v>55.1</v>
      </c>
      <c r="E25" s="18">
        <v>2</v>
      </c>
      <c r="F25" s="20">
        <f t="shared" si="1"/>
        <v>3.629764065335753E-3</v>
      </c>
      <c r="G25" s="21">
        <f t="shared" si="0"/>
        <v>0.9637023593466425</v>
      </c>
    </row>
    <row r="26" spans="2:7" ht="15.75" thickBot="1">
      <c r="B26" s="2" t="s">
        <v>28</v>
      </c>
      <c r="C26" s="3">
        <v>12135</v>
      </c>
      <c r="D26" s="22">
        <v>1213.5</v>
      </c>
      <c r="E26" s="3">
        <v>375</v>
      </c>
      <c r="F26" s="4">
        <f t="shared" si="1"/>
        <v>3.0902348578491966E-2</v>
      </c>
      <c r="G26" s="5">
        <f t="shared" si="0"/>
        <v>0.69097651421508033</v>
      </c>
    </row>
    <row r="27" spans="2:7" outlineLevel="1">
      <c r="B27" s="6"/>
      <c r="C27" s="23" t="s">
        <v>29</v>
      </c>
      <c r="D27" s="23" t="s">
        <v>2</v>
      </c>
      <c r="E27" s="23" t="s">
        <v>3</v>
      </c>
      <c r="F27" s="24" t="s">
        <v>4</v>
      </c>
      <c r="G27" s="25" t="s">
        <v>5</v>
      </c>
    </row>
    <row r="28" spans="2:7" outlineLevel="1">
      <c r="B28" s="12" t="s">
        <v>30</v>
      </c>
      <c r="C28" s="13">
        <v>2465</v>
      </c>
      <c r="D28" s="14">
        <v>246.5</v>
      </c>
      <c r="E28" s="13">
        <v>125</v>
      </c>
      <c r="F28" s="15">
        <f t="shared" si="1"/>
        <v>5.0709939148073022E-2</v>
      </c>
      <c r="G28" s="16">
        <f t="shared" si="0"/>
        <v>0.49290060851926976</v>
      </c>
    </row>
    <row r="29" spans="2:7" outlineLevel="1">
      <c r="B29" s="12" t="s">
        <v>31</v>
      </c>
      <c r="C29" s="13">
        <v>2423</v>
      </c>
      <c r="D29" s="14">
        <v>242.3</v>
      </c>
      <c r="E29" s="13">
        <v>92</v>
      </c>
      <c r="F29" s="15">
        <f t="shared" si="1"/>
        <v>3.7969459347915804E-2</v>
      </c>
      <c r="G29" s="16">
        <f t="shared" si="0"/>
        <v>0.62030540652084198</v>
      </c>
    </row>
    <row r="30" spans="2:7" outlineLevel="1">
      <c r="B30" s="12" t="s">
        <v>32</v>
      </c>
      <c r="C30" s="13">
        <v>600</v>
      </c>
      <c r="D30" s="14">
        <v>60</v>
      </c>
      <c r="E30" s="13">
        <v>9</v>
      </c>
      <c r="F30" s="15">
        <f t="shared" si="1"/>
        <v>1.4999999999999999E-2</v>
      </c>
      <c r="G30" s="16">
        <f t="shared" si="0"/>
        <v>0.85</v>
      </c>
    </row>
    <row r="31" spans="2:7" outlineLevel="1">
      <c r="B31" s="12" t="s">
        <v>33</v>
      </c>
      <c r="C31" s="13">
        <v>550</v>
      </c>
      <c r="D31" s="14">
        <v>55</v>
      </c>
      <c r="E31" s="13">
        <v>9</v>
      </c>
      <c r="F31" s="15">
        <f t="shared" si="1"/>
        <v>1.6363636363636365E-2</v>
      </c>
      <c r="G31" s="16">
        <f t="shared" si="0"/>
        <v>0.83636363636363631</v>
      </c>
    </row>
    <row r="32" spans="2:7" ht="15.75" outlineLevel="1" thickBot="1">
      <c r="B32" s="17" t="s">
        <v>34</v>
      </c>
      <c r="C32" s="18">
        <v>200</v>
      </c>
      <c r="D32" s="19">
        <v>20</v>
      </c>
      <c r="E32" s="18">
        <v>0</v>
      </c>
      <c r="F32" s="20">
        <f t="shared" si="1"/>
        <v>0</v>
      </c>
      <c r="G32" s="21">
        <f t="shared" si="0"/>
        <v>1</v>
      </c>
    </row>
    <row r="33" spans="2:7" ht="15.75" thickBot="1">
      <c r="B33" s="2" t="s">
        <v>35</v>
      </c>
      <c r="C33" s="3">
        <v>6238</v>
      </c>
      <c r="D33" s="22">
        <v>623.80000000000007</v>
      </c>
      <c r="E33" s="3">
        <v>235</v>
      </c>
      <c r="F33" s="4">
        <f t="shared" si="1"/>
        <v>3.7672330875280539E-2</v>
      </c>
      <c r="G33" s="5">
        <f t="shared" si="0"/>
        <v>0.62327669124719465</v>
      </c>
    </row>
    <row r="34" spans="2:7" outlineLevel="1">
      <c r="B34" s="6"/>
      <c r="C34" s="23" t="s">
        <v>36</v>
      </c>
      <c r="D34" s="23" t="s">
        <v>2</v>
      </c>
      <c r="E34" s="23" t="s">
        <v>3</v>
      </c>
      <c r="F34" s="24" t="s">
        <v>4</v>
      </c>
      <c r="G34" s="25" t="s">
        <v>5</v>
      </c>
    </row>
    <row r="35" spans="2:7" outlineLevel="1">
      <c r="B35" s="12" t="s">
        <v>37</v>
      </c>
      <c r="C35" s="13">
        <v>344</v>
      </c>
      <c r="D35" s="14">
        <v>34.4</v>
      </c>
      <c r="E35" s="13">
        <v>14</v>
      </c>
      <c r="F35" s="15">
        <f t="shared" si="1"/>
        <v>4.0697674418604654E-2</v>
      </c>
      <c r="G35" s="16">
        <f t="shared" si="0"/>
        <v>0.59302325581395343</v>
      </c>
    </row>
    <row r="36" spans="2:7" ht="15.75" outlineLevel="1" thickBot="1">
      <c r="B36" s="17" t="s">
        <v>36</v>
      </c>
      <c r="C36" s="18">
        <v>1</v>
      </c>
      <c r="D36" s="19">
        <v>0.1</v>
      </c>
      <c r="E36" s="18">
        <v>0</v>
      </c>
      <c r="F36" s="20">
        <f t="shared" si="1"/>
        <v>0</v>
      </c>
      <c r="G36" s="21">
        <f t="shared" si="0"/>
        <v>1</v>
      </c>
    </row>
    <row r="37" spans="2:7" ht="15.75" thickBot="1">
      <c r="B37" s="2" t="s">
        <v>38</v>
      </c>
      <c r="C37" s="3">
        <v>345</v>
      </c>
      <c r="D37" s="22">
        <v>34.5</v>
      </c>
      <c r="E37" s="3">
        <v>14</v>
      </c>
      <c r="F37" s="4">
        <f t="shared" si="1"/>
        <v>4.0579710144927533E-2</v>
      </c>
      <c r="G37" s="5">
        <f t="shared" si="0"/>
        <v>0.59420289855072461</v>
      </c>
    </row>
    <row r="38" spans="2:7" outlineLevel="1">
      <c r="B38" s="6"/>
      <c r="C38" s="23" t="s">
        <v>39</v>
      </c>
      <c r="D38" s="23" t="s">
        <v>2</v>
      </c>
      <c r="E38" s="23" t="s">
        <v>3</v>
      </c>
      <c r="F38" s="24" t="s">
        <v>4</v>
      </c>
      <c r="G38" s="25" t="s">
        <v>5</v>
      </c>
    </row>
    <row r="39" spans="2:7" outlineLevel="1">
      <c r="B39" s="12" t="s">
        <v>40</v>
      </c>
      <c r="C39" s="13">
        <v>146</v>
      </c>
      <c r="D39" s="14">
        <v>14.600000000000001</v>
      </c>
      <c r="E39" s="13">
        <v>16</v>
      </c>
      <c r="F39" s="15">
        <f t="shared" si="1"/>
        <v>0.1095890410958904</v>
      </c>
      <c r="G39" s="16">
        <f t="shared" si="0"/>
        <v>-9.5890410958904007E-2</v>
      </c>
    </row>
    <row r="40" spans="2:7" ht="15.75" outlineLevel="1" thickBot="1">
      <c r="B40" s="17" t="s">
        <v>41</v>
      </c>
      <c r="C40" s="18">
        <v>71</v>
      </c>
      <c r="D40" s="19">
        <v>7.1000000000000005</v>
      </c>
      <c r="E40" s="18">
        <v>9</v>
      </c>
      <c r="F40" s="20">
        <f t="shared" si="1"/>
        <v>0.12676056338028169</v>
      </c>
      <c r="G40" s="21">
        <f t="shared" si="0"/>
        <v>-0.26760563380281682</v>
      </c>
    </row>
    <row r="41" spans="2:7" ht="15.75" thickBot="1">
      <c r="B41" s="26" t="s">
        <v>42</v>
      </c>
      <c r="C41" s="27">
        <v>217</v>
      </c>
      <c r="D41" s="28">
        <v>21.700000000000003</v>
      </c>
      <c r="E41" s="27">
        <v>25</v>
      </c>
      <c r="F41" s="29">
        <f t="shared" si="1"/>
        <v>0.1152073732718894</v>
      </c>
      <c r="G41" s="30">
        <f t="shared" si="0"/>
        <v>-0.15207373271889385</v>
      </c>
    </row>
    <row r="42" spans="2:7" ht="15.75" thickBot="1">
      <c r="B42" s="2" t="s">
        <v>43</v>
      </c>
      <c r="C42" s="3">
        <v>37567</v>
      </c>
      <c r="D42" s="22">
        <v>3756.7</v>
      </c>
      <c r="E42" s="3">
        <v>1262</v>
      </c>
      <c r="F42" s="4">
        <f t="shared" si="1"/>
        <v>3.3593313280272583E-2</v>
      </c>
      <c r="G42" s="5">
        <f t="shared" si="0"/>
        <v>0.66406686719727415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Summary</vt:lpstr>
      <vt:lpstr>Group</vt:lpstr>
      <vt:lpstr>AKBAR</vt:lpstr>
      <vt:lpstr>KIRTI</vt:lpstr>
      <vt:lpstr>NEELAM</vt:lpstr>
      <vt:lpstr>POOJA</vt:lpstr>
      <vt:lpstr>SHARIFA</vt:lpstr>
      <vt:lpstr>TL_Name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 Noorain Ansari</cp:lastModifiedBy>
  <dcterms:created xsi:type="dcterms:W3CDTF">2011-03-17T09:04:10Z</dcterms:created>
  <dcterms:modified xsi:type="dcterms:W3CDTF">2011-03-18T05:22:09Z</dcterms:modified>
</cp:coreProperties>
</file>