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3" i="1"/>
  <c r="G24"/>
  <c r="G25"/>
  <c r="G26"/>
  <c r="G27"/>
  <c r="G22"/>
  <c r="C23"/>
  <c r="D23"/>
  <c r="E23"/>
  <c r="C24"/>
  <c r="D24"/>
  <c r="E24"/>
  <c r="C25"/>
  <c r="D25"/>
  <c r="E25"/>
  <c r="C26"/>
  <c r="D26"/>
  <c r="E26"/>
  <c r="C27"/>
  <c r="D27"/>
  <c r="E27"/>
  <c r="E22"/>
  <c r="D22"/>
  <c r="C22"/>
  <c r="C35"/>
  <c r="G35" s="1"/>
  <c r="E35"/>
  <c r="D35"/>
  <c r="M22"/>
  <c r="D17"/>
  <c r="C6"/>
  <c r="C7" s="1"/>
  <c r="C8" s="1"/>
  <c r="C9" s="1"/>
  <c r="C10" s="1"/>
  <c r="C11" s="1"/>
  <c r="C12" s="1"/>
  <c r="C13" s="1"/>
  <c r="C14" s="1"/>
  <c r="C15" s="1"/>
  <c r="C16" s="1"/>
</calcChain>
</file>

<file path=xl/sharedStrings.xml><?xml version="1.0" encoding="utf-8"?>
<sst xmlns="http://schemas.openxmlformats.org/spreadsheetml/2006/main" count="35" uniqueCount="18">
  <si>
    <t>BAJAJ ELECTRICALS</t>
  </si>
  <si>
    <t>R.K.INTERNATIONAL</t>
  </si>
  <si>
    <t>ADVANCE ELECTRONICS &amp; ELECTRICALS</t>
  </si>
  <si>
    <t>K.L.ENTERPRISES</t>
  </si>
  <si>
    <t>NEW JINDAL CROCKERY HOUSE</t>
  </si>
  <si>
    <t>NIKHIL ENTERPRISES</t>
  </si>
  <si>
    <t>Sales Register</t>
  </si>
  <si>
    <t>Date</t>
  </si>
  <si>
    <t>Party</t>
  </si>
  <si>
    <t>Bill Amount</t>
  </si>
  <si>
    <t>Bill NO.:</t>
  </si>
  <si>
    <t>Monthwise Sales Register</t>
  </si>
  <si>
    <t xml:space="preserve">Total </t>
  </si>
  <si>
    <t>Dec.</t>
  </si>
  <si>
    <t>Jan.</t>
  </si>
  <si>
    <t>Feb</t>
  </si>
  <si>
    <t>Total</t>
  </si>
  <si>
    <t>=&gt; In the below I m using this formula   =SUMIFS(D2:D16,B2:B16,B35,A2:A16,(MONTH(12))) but it does't work.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</si>
</sst>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center" vertical="top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2" fontId="2" fillId="0" borderId="0" xfId="0" applyNumberFormat="1" applyFont="1" applyFill="1" applyAlignment="1">
      <alignment horizontal="center" vertical="top"/>
    </xf>
    <xf numFmtId="0" fontId="2" fillId="2" borderId="1" xfId="0" applyNumberFormat="1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center"/>
    </xf>
    <xf numFmtId="0" fontId="4" fillId="0" borderId="0" xfId="0" quotePrefix="1" applyFont="1" applyAlignment="1">
      <alignment horizontal="left"/>
    </xf>
    <xf numFmtId="16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38101</xdr:colOff>
      <xdr:row>15</xdr:row>
      <xdr:rowOff>19049</xdr:rowOff>
    </xdr:from>
    <xdr:to>
      <xdr:col>10</xdr:col>
      <xdr:colOff>47628</xdr:colOff>
      <xdr:row>21</xdr:row>
      <xdr:rowOff>123824</xdr:rowOff>
    </xdr:to>
    <xdr:cxnSp macro="">
      <xdr:nvCxnSpPr>
        <xdr:cNvPr id="3" name="Elbow Connector 2"/>
        <xdr:cNvCxnSpPr/>
      </xdr:nvCxnSpPr>
      <xdr:spPr>
        <a:xfrm rot="10800000" flipV="1">
          <a:off x="6010276" y="2981324"/>
          <a:ext cx="1838327" cy="124777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409575</xdr:colOff>
      <xdr:row>7</xdr:row>
      <xdr:rowOff>161925</xdr:rowOff>
    </xdr:from>
    <xdr:to>
      <xdr:col>10</xdr:col>
      <xdr:colOff>161925</xdr:colOff>
      <xdr:row>15</xdr:row>
      <xdr:rowOff>114301</xdr:rowOff>
    </xdr:to>
    <xdr:sp macro="" textlink="">
      <xdr:nvSpPr>
        <xdr:cNvPr id="7" name="Rounded Rectangle 6"/>
        <xdr:cNvSpPr/>
      </xdr:nvSpPr>
      <xdr:spPr>
        <a:xfrm>
          <a:off x="5772150" y="1600200"/>
          <a:ext cx="2190750" cy="147637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hi friends</a:t>
          </a:r>
          <a:r>
            <a:rPr lang="en-US" sz="1400" b="0" cap="none" spc="0" baseline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 i want ot use  a formula  which will be picked total amount of month  of particular party from sales register.</a:t>
          </a:r>
        </a:p>
        <a:p>
          <a:pPr algn="ctr"/>
          <a:endParaRPr lang="en-US" sz="1400" b="0" cap="none" spc="0" baseline="0">
            <a:ln w="10160">
              <a:solidFill>
                <a:schemeClr val="accent1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  <a:p>
          <a:pPr algn="ctr"/>
          <a:endParaRPr lang="en-US" sz="1100" b="0" cap="none" spc="0">
            <a:ln w="10160">
              <a:solidFill>
                <a:schemeClr val="accent1"/>
              </a:solidFill>
              <a:prstDash val="solid"/>
            </a:ln>
            <a:solidFill>
              <a:srgbClr val="FFFFFF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2" workbookViewId="0">
      <selection activeCell="E16" sqref="E16"/>
    </sheetView>
  </sheetViews>
  <sheetFormatPr defaultRowHeight="15"/>
  <cols>
    <col min="1" max="1" width="7.85546875" style="4" customWidth="1"/>
    <col min="2" max="2" width="36.7109375" style="3" customWidth="1"/>
    <col min="3" max="3" width="11.85546875" style="4" customWidth="1"/>
    <col min="4" max="4" width="14.85546875" customWidth="1"/>
    <col min="5" max="5" width="9.5703125" bestFit="1" customWidth="1"/>
    <col min="6" max="6" width="0" hidden="1" customWidth="1"/>
  </cols>
  <sheetData>
    <row r="1" spans="1:4" ht="23.25">
      <c r="A1" s="11" t="s">
        <v>6</v>
      </c>
    </row>
    <row r="2" spans="1:4">
      <c r="A2" s="5" t="s">
        <v>7</v>
      </c>
      <c r="B2" s="5" t="s">
        <v>8</v>
      </c>
      <c r="C2" s="5" t="s">
        <v>10</v>
      </c>
      <c r="D2" s="5" t="s">
        <v>9</v>
      </c>
    </row>
    <row r="3" spans="1:4">
      <c r="A3" s="9">
        <v>40524</v>
      </c>
      <c r="B3" s="7" t="s">
        <v>0</v>
      </c>
      <c r="C3" s="8">
        <v>1</v>
      </c>
      <c r="D3" s="14">
        <v>15130</v>
      </c>
    </row>
    <row r="4" spans="1:4">
      <c r="A4" s="9">
        <v>40525</v>
      </c>
      <c r="B4" s="13" t="s">
        <v>1</v>
      </c>
      <c r="C4" s="8">
        <v>2</v>
      </c>
      <c r="D4" s="14">
        <v>14808</v>
      </c>
    </row>
    <row r="5" spans="1:4">
      <c r="A5" s="9">
        <v>40526</v>
      </c>
      <c r="B5" s="13" t="s">
        <v>1</v>
      </c>
      <c r="C5" s="8">
        <v>3</v>
      </c>
      <c r="D5" s="14">
        <v>10614</v>
      </c>
    </row>
    <row r="6" spans="1:4">
      <c r="A6" s="9">
        <v>40527</v>
      </c>
      <c r="B6" s="7" t="s">
        <v>0</v>
      </c>
      <c r="C6" s="8">
        <f t="shared" ref="C6:C16" si="0">+C5+1</f>
        <v>4</v>
      </c>
      <c r="D6" s="14">
        <v>24286</v>
      </c>
    </row>
    <row r="7" spans="1:4">
      <c r="A7" s="9">
        <v>40568</v>
      </c>
      <c r="B7" s="7" t="s">
        <v>2</v>
      </c>
      <c r="C7" s="8">
        <f t="shared" si="0"/>
        <v>5</v>
      </c>
      <c r="D7" s="14">
        <v>14808</v>
      </c>
    </row>
    <row r="8" spans="1:4">
      <c r="A8" s="9">
        <v>40569</v>
      </c>
      <c r="B8" s="7" t="s">
        <v>0</v>
      </c>
      <c r="C8" s="8">
        <f t="shared" si="0"/>
        <v>6</v>
      </c>
      <c r="D8" s="14">
        <v>32358</v>
      </c>
    </row>
    <row r="9" spans="1:4">
      <c r="A9" s="9">
        <v>40570</v>
      </c>
      <c r="B9" s="13" t="s">
        <v>1</v>
      </c>
      <c r="C9" s="8">
        <f t="shared" si="0"/>
        <v>7</v>
      </c>
      <c r="D9" s="14">
        <v>597</v>
      </c>
    </row>
    <row r="10" spans="1:4">
      <c r="A10" s="9">
        <v>40571</v>
      </c>
      <c r="B10" s="7" t="s">
        <v>3</v>
      </c>
      <c r="C10" s="8">
        <f t="shared" si="0"/>
        <v>8</v>
      </c>
      <c r="D10" s="14">
        <v>41234</v>
      </c>
    </row>
    <row r="11" spans="1:4">
      <c r="A11" s="9">
        <v>40572</v>
      </c>
      <c r="B11" s="7" t="s">
        <v>4</v>
      </c>
      <c r="C11" s="8">
        <f t="shared" si="0"/>
        <v>9</v>
      </c>
      <c r="D11" s="14">
        <v>3747</v>
      </c>
    </row>
    <row r="12" spans="1:4">
      <c r="A12" s="9">
        <v>40575</v>
      </c>
      <c r="B12" s="7" t="s">
        <v>4</v>
      </c>
      <c r="C12" s="8">
        <f t="shared" si="0"/>
        <v>10</v>
      </c>
      <c r="D12" s="14">
        <v>33024</v>
      </c>
    </row>
    <row r="13" spans="1:4">
      <c r="A13" s="9">
        <v>40576</v>
      </c>
      <c r="B13" s="13" t="s">
        <v>1</v>
      </c>
      <c r="C13" s="8">
        <f t="shared" si="0"/>
        <v>11</v>
      </c>
      <c r="D13" s="14">
        <v>85075.199999999997</v>
      </c>
    </row>
    <row r="14" spans="1:4">
      <c r="A14" s="9">
        <v>40577</v>
      </c>
      <c r="B14" s="7" t="s">
        <v>5</v>
      </c>
      <c r="C14" s="8">
        <f t="shared" si="0"/>
        <v>12</v>
      </c>
      <c r="D14" s="14">
        <v>12979</v>
      </c>
    </row>
    <row r="15" spans="1:4">
      <c r="A15" s="9">
        <v>40578</v>
      </c>
      <c r="B15" s="13" t="s">
        <v>1</v>
      </c>
      <c r="C15" s="8">
        <f t="shared" si="0"/>
        <v>13</v>
      </c>
      <c r="D15" s="14">
        <v>61479</v>
      </c>
    </row>
    <row r="16" spans="1:4">
      <c r="A16" s="9">
        <v>40579</v>
      </c>
      <c r="B16" s="7" t="s">
        <v>0</v>
      </c>
      <c r="C16" s="8">
        <f t="shared" si="0"/>
        <v>14</v>
      </c>
      <c r="D16" s="14">
        <v>23718</v>
      </c>
    </row>
    <row r="17" spans="1:13">
      <c r="A17" s="10"/>
      <c r="B17" s="7" t="s">
        <v>12</v>
      </c>
      <c r="C17" s="8"/>
      <c r="D17" s="14">
        <f>SUM(D3:D16)</f>
        <v>373857.2</v>
      </c>
    </row>
    <row r="18" spans="1:13">
      <c r="B18" s="2"/>
      <c r="C18" s="1"/>
      <c r="D18" s="12"/>
    </row>
    <row r="19" spans="1:13">
      <c r="B19" s="2"/>
      <c r="C19" s="1"/>
    </row>
    <row r="20" spans="1:13">
      <c r="B20" s="2"/>
      <c r="C20" s="1"/>
    </row>
    <row r="21" spans="1:13">
      <c r="B21" s="13" t="s">
        <v>11</v>
      </c>
      <c r="C21" s="22">
        <v>40513</v>
      </c>
      <c r="D21" s="22">
        <v>40544</v>
      </c>
      <c r="E21" s="22">
        <v>40575</v>
      </c>
      <c r="F21" s="22">
        <v>40603</v>
      </c>
      <c r="G21" s="5" t="s">
        <v>16</v>
      </c>
    </row>
    <row r="22" spans="1:13">
      <c r="B22" s="13" t="s">
        <v>1</v>
      </c>
      <c r="C22" s="23">
        <f>SUMIFS($D:$D,$B:$B,$B22,$A:$A,"&gt;="&amp;C$21,$A:$A,"&lt;"&amp;D$21)</f>
        <v>25422</v>
      </c>
      <c r="D22" s="23">
        <f>SUMIFS($D:$D,$B:$B,$B22,$A:$A,"&gt;="&amp;D$21,$A:$A,"&lt;"&amp;E$21)</f>
        <v>597</v>
      </c>
      <c r="E22" s="23">
        <f>SUMIFS($D:$D,$B:$B,$B22,$A:$A,"&gt;="&amp;E$21,$A:$A,"&lt;"&amp;F$21)</f>
        <v>146554.20000000001</v>
      </c>
      <c r="F22" s="6"/>
      <c r="G22" s="6">
        <f>SUM(C22:E22)</f>
        <v>172573.2</v>
      </c>
      <c r="J22" s="8">
        <v>25422</v>
      </c>
      <c r="K22" s="14">
        <v>597</v>
      </c>
      <c r="L22" s="6">
        <v>146554.20000000001</v>
      </c>
      <c r="M22" s="6">
        <f>SUM(J22:L22)</f>
        <v>172573.2</v>
      </c>
    </row>
    <row r="23" spans="1:13" s="18" customFormat="1">
      <c r="A23" s="16"/>
      <c r="B23" s="7" t="s">
        <v>0</v>
      </c>
      <c r="C23" s="23">
        <f t="shared" ref="C23:E23" si="1">SUMIFS($D:$D,$B:$B,$B23,$A:$A,"&gt;="&amp;C$21,$A:$A,"&lt;"&amp;D$21)</f>
        <v>39416</v>
      </c>
      <c r="D23" s="23">
        <f t="shared" si="1"/>
        <v>32358</v>
      </c>
      <c r="E23" s="23">
        <f t="shared" si="1"/>
        <v>23718</v>
      </c>
      <c r="F23" s="17"/>
      <c r="G23" s="6">
        <f t="shared" ref="G23:G27" si="2">SUM(C23:E23)</f>
        <v>95492</v>
      </c>
    </row>
    <row r="24" spans="1:13">
      <c r="B24" s="7" t="s">
        <v>2</v>
      </c>
      <c r="C24" s="23">
        <f t="shared" ref="C24:E24" si="3">SUMIFS($D:$D,$B:$B,$B24,$A:$A,"&gt;="&amp;C$21,$A:$A,"&lt;"&amp;D$21)</f>
        <v>0</v>
      </c>
      <c r="D24" s="23">
        <f t="shared" si="3"/>
        <v>14808</v>
      </c>
      <c r="E24" s="23">
        <f t="shared" si="3"/>
        <v>0</v>
      </c>
      <c r="F24" s="6"/>
      <c r="G24" s="6">
        <f t="shared" si="2"/>
        <v>14808</v>
      </c>
    </row>
    <row r="25" spans="1:13">
      <c r="B25" s="7" t="s">
        <v>3</v>
      </c>
      <c r="C25" s="23">
        <f t="shared" ref="C25:E25" si="4">SUMIFS($D:$D,$B:$B,$B25,$A:$A,"&gt;="&amp;C$21,$A:$A,"&lt;"&amp;D$21)</f>
        <v>0</v>
      </c>
      <c r="D25" s="23">
        <f t="shared" si="4"/>
        <v>41234</v>
      </c>
      <c r="E25" s="23">
        <f t="shared" si="4"/>
        <v>0</v>
      </c>
      <c r="F25" s="6"/>
      <c r="G25" s="6">
        <f t="shared" si="2"/>
        <v>41234</v>
      </c>
    </row>
    <row r="26" spans="1:13">
      <c r="B26" s="7" t="s">
        <v>4</v>
      </c>
      <c r="C26" s="23">
        <f t="shared" ref="C26:E26" si="5">SUMIFS($D:$D,$B:$B,$B26,$A:$A,"&gt;="&amp;C$21,$A:$A,"&lt;"&amp;D$21)</f>
        <v>0</v>
      </c>
      <c r="D26" s="23">
        <f t="shared" si="5"/>
        <v>3747</v>
      </c>
      <c r="E26" s="23">
        <f t="shared" si="5"/>
        <v>33024</v>
      </c>
      <c r="F26" s="6"/>
      <c r="G26" s="6">
        <f t="shared" si="2"/>
        <v>36771</v>
      </c>
    </row>
    <row r="27" spans="1:13">
      <c r="B27" s="7" t="s">
        <v>5</v>
      </c>
      <c r="C27" s="23">
        <f t="shared" ref="C27:E27" si="6">SUMIFS($D:$D,$B:$B,$B27,$A:$A,"&gt;="&amp;C$21,$A:$A,"&lt;"&amp;D$21)</f>
        <v>0</v>
      </c>
      <c r="D27" s="23">
        <f t="shared" si="6"/>
        <v>0</v>
      </c>
      <c r="E27" s="23">
        <f t="shared" si="6"/>
        <v>12979</v>
      </c>
      <c r="F27" s="6"/>
      <c r="G27" s="6">
        <f t="shared" si="2"/>
        <v>12979</v>
      </c>
    </row>
    <row r="31" spans="1:13">
      <c r="B31" s="21" t="s">
        <v>17</v>
      </c>
    </row>
    <row r="34" spans="2:7">
      <c r="B34" s="13" t="s">
        <v>11</v>
      </c>
      <c r="C34" s="15" t="s">
        <v>13</v>
      </c>
      <c r="D34" s="5" t="s">
        <v>14</v>
      </c>
      <c r="E34" s="5" t="s">
        <v>15</v>
      </c>
      <c r="F34" s="5"/>
      <c r="G34" s="5" t="s">
        <v>16</v>
      </c>
    </row>
    <row r="35" spans="2:7">
      <c r="B35" s="13" t="s">
        <v>1</v>
      </c>
      <c r="C35" s="20">
        <f>SUMIFS(D2:D16,B2:B16,B35,A2:A16,(MONTH(12)))</f>
        <v>0</v>
      </c>
      <c r="D35" s="19">
        <f>SUMIFS(D2:D16,B2:B16,B35,A2:A16,(MONTH(1)))</f>
        <v>0</v>
      </c>
      <c r="E35" s="4">
        <f>SUMIFS(D2:D16,B2:B16,B35,A2:A16,(MONTH(2)))</f>
        <v>0</v>
      </c>
      <c r="F35" s="4"/>
      <c r="G35" s="4">
        <f>SUM(C35:E35)</f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achamanlalko</cp:lastModifiedBy>
  <dcterms:created xsi:type="dcterms:W3CDTF">2011-02-19T20:44:35Z</dcterms:created>
  <dcterms:modified xsi:type="dcterms:W3CDTF">2011-02-20T04:52:50Z</dcterms:modified>
</cp:coreProperties>
</file>