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0" yWindow="-480" windowWidth="15480" windowHeight="100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6" i="1"/>
  <c r="J7"/>
  <c r="J8"/>
  <c r="J9"/>
  <c r="J10"/>
  <c r="J11"/>
  <c r="J12"/>
  <c r="J13"/>
  <c r="J14"/>
  <c r="J15"/>
  <c r="J16"/>
  <c r="J17"/>
  <c r="J18"/>
  <c r="J19"/>
  <c r="J20"/>
  <c r="J21"/>
  <c r="J22"/>
  <c r="J5"/>
  <c r="I6"/>
  <c r="I7"/>
  <c r="I8"/>
  <c r="I9"/>
  <c r="I10"/>
  <c r="I11"/>
  <c r="I12"/>
  <c r="I13"/>
  <c r="I14"/>
  <c r="I15"/>
  <c r="I16"/>
  <c r="I17"/>
  <c r="I18"/>
  <c r="I19"/>
  <c r="I20"/>
  <c r="I21"/>
  <c r="I22"/>
  <c r="I5"/>
  <c r="H6"/>
  <c r="H7"/>
  <c r="H8"/>
  <c r="H9"/>
  <c r="H10"/>
  <c r="H11"/>
  <c r="H12"/>
  <c r="H13"/>
  <c r="H14"/>
  <c r="H15"/>
  <c r="H16"/>
  <c r="H17"/>
  <c r="H18"/>
  <c r="H19"/>
  <c r="H20"/>
  <c r="H21"/>
  <c r="H22"/>
  <c r="H5"/>
  <c r="G5" i="3" l="1"/>
  <c r="G6"/>
  <c r="G7"/>
  <c r="G8"/>
  <c r="G9"/>
  <c r="G10"/>
  <c r="G4"/>
  <c r="E5"/>
  <c r="E6"/>
  <c r="E7"/>
  <c r="E8"/>
  <c r="E9"/>
  <c r="E10"/>
  <c r="E4"/>
  <c r="F5"/>
  <c r="F6"/>
  <c r="F7"/>
  <c r="F8"/>
  <c r="F9"/>
  <c r="F10"/>
  <c r="F4"/>
  <c r="E18" i="2"/>
  <c r="F18"/>
  <c r="F17"/>
  <c r="E17"/>
  <c r="F16"/>
  <c r="E16"/>
  <c r="F15"/>
  <c r="E15"/>
  <c r="F14"/>
  <c r="E14"/>
  <c r="F13"/>
  <c r="E13"/>
  <c r="E9"/>
  <c r="E6"/>
  <c r="E7"/>
  <c r="E8"/>
  <c r="E10"/>
  <c r="E5"/>
  <c r="F6" l="1"/>
  <c r="F7"/>
  <c r="F8"/>
  <c r="F9"/>
  <c r="F10"/>
  <c r="F5"/>
  <c r="E5" i="1"/>
  <c r="G5" s="1"/>
  <c r="F5"/>
  <c r="E22"/>
  <c r="F22"/>
  <c r="G22" s="1"/>
  <c r="E21"/>
  <c r="G21" s="1"/>
  <c r="F21"/>
  <c r="E20"/>
  <c r="F20"/>
  <c r="G20" s="1"/>
  <c r="E19"/>
  <c r="G19" s="1"/>
  <c r="F19"/>
  <c r="E18"/>
  <c r="F18"/>
  <c r="G18" s="1"/>
  <c r="E17"/>
  <c r="G17" s="1"/>
  <c r="F17"/>
  <c r="E16"/>
  <c r="F16"/>
  <c r="G16" s="1"/>
  <c r="E15"/>
  <c r="G15" s="1"/>
  <c r="F15"/>
  <c r="E14"/>
  <c r="F14"/>
  <c r="G14" s="1"/>
  <c r="E13"/>
  <c r="G13" s="1"/>
  <c r="F13"/>
  <c r="E12"/>
  <c r="F12"/>
  <c r="G12" s="1"/>
  <c r="E11"/>
  <c r="G11" s="1"/>
  <c r="F11"/>
  <c r="E10"/>
  <c r="F10"/>
  <c r="G10" s="1"/>
  <c r="E9"/>
  <c r="G9" s="1"/>
  <c r="F9"/>
  <c r="E8"/>
  <c r="F8"/>
  <c r="G8" s="1"/>
  <c r="E7"/>
  <c r="G7" s="1"/>
  <c r="F7"/>
  <c r="E6"/>
  <c r="G6" s="1"/>
  <c r="F6"/>
</calcChain>
</file>

<file path=xl/sharedStrings.xml><?xml version="1.0" encoding="utf-8"?>
<sst xmlns="http://schemas.openxmlformats.org/spreadsheetml/2006/main" count="85" uniqueCount="52">
  <si>
    <t>6.30am to 9.15pm</t>
  </si>
  <si>
    <t>Date</t>
  </si>
  <si>
    <t>Time</t>
  </si>
  <si>
    <t>Total Hrs</t>
  </si>
  <si>
    <t>Hrs- Min</t>
  </si>
  <si>
    <t>Day</t>
  </si>
  <si>
    <t>Fixrd Allow</t>
  </si>
  <si>
    <t xml:space="preserve">Food </t>
  </si>
  <si>
    <t>Conv</t>
  </si>
  <si>
    <t>6.30am to 8.50pm</t>
  </si>
  <si>
    <t>7am to 11.10pm</t>
  </si>
  <si>
    <t>6.30am to 7.30pm</t>
  </si>
  <si>
    <t>6.30am to 6.45pm</t>
  </si>
  <si>
    <t>6.30am to 6.40pm</t>
  </si>
  <si>
    <t>8am to 8.10pm</t>
  </si>
  <si>
    <t>6.30am to 8.30pm</t>
  </si>
  <si>
    <t>6.30am to 7.40pm</t>
  </si>
  <si>
    <t>6.30am to 9.25pm</t>
  </si>
  <si>
    <t>6.30am to 8.40pm</t>
  </si>
  <si>
    <t>6.30am to 9.30pm</t>
  </si>
  <si>
    <t>6am to 11.50pm</t>
  </si>
  <si>
    <t>11am to 1.45pm</t>
  </si>
  <si>
    <t>6.30am to 5.30pm</t>
  </si>
  <si>
    <t>6.30am to 6.25pm</t>
  </si>
  <si>
    <t>6.30am to 6pm</t>
  </si>
  <si>
    <t>10.30am to 2.30pm</t>
  </si>
  <si>
    <t>6.30am to 6.10pm</t>
  </si>
  <si>
    <t>6.30am to 9.35pm</t>
  </si>
  <si>
    <t>Duty timing</t>
  </si>
  <si>
    <t>6.30 to 4.30</t>
  </si>
  <si>
    <t>some times duty starts from 9.30 to further,then n that case duty will be ends on 7.30.I want total overtime work in hrs &amp; mins.Later on I wanted to convert in total mins &amp; will calculate overtime accordingly.</t>
  </si>
  <si>
    <t xml:space="preserve"> total Min</t>
  </si>
  <si>
    <t>In time</t>
  </si>
  <si>
    <t>Out time</t>
  </si>
  <si>
    <t>OT Hrs</t>
  </si>
  <si>
    <t>Required Hrs</t>
  </si>
  <si>
    <t>2:30AM</t>
  </si>
  <si>
    <t>9:00 to 5:00</t>
  </si>
  <si>
    <t>9:00am to5:30pm</t>
  </si>
  <si>
    <t>9:00am to6:30pm</t>
  </si>
  <si>
    <t>9:00am to8:30pm</t>
  </si>
  <si>
    <t>9:00am to10:30pm</t>
  </si>
  <si>
    <t>9:00am to5:00pm</t>
  </si>
  <si>
    <t>Office Timing</t>
  </si>
  <si>
    <t>9:00 AM to 5:00 PM</t>
  </si>
  <si>
    <t>9:00  AM TO 4:00 PM</t>
  </si>
  <si>
    <t>9:30  AM TO 5:00 PM</t>
  </si>
  <si>
    <t>9:00  AM TO 4:45 PM</t>
  </si>
  <si>
    <t>10:00  AM TO 4:00 PM</t>
  </si>
  <si>
    <t>9:00  AM TO 5:00 PM</t>
  </si>
  <si>
    <t>9:00  AM TO 5:30 PM</t>
  </si>
  <si>
    <t>9:00  AM TO 10:00 PM</t>
  </si>
</sst>
</file>

<file path=xl/styles.xml><?xml version="1.0" encoding="utf-8"?>
<styleSheet xmlns="http://schemas.openxmlformats.org/spreadsheetml/2006/main">
  <numFmts count="3">
    <numFmt numFmtId="164" formatCode="[$-409]h:mm\ AM/PM;@"/>
    <numFmt numFmtId="165" formatCode="[$-409]m/d/yy\ h:mm\ AM/PM;@"/>
    <numFmt numFmtId="166" formatCode="m/d/yy;@"/>
  </numFmts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indexed="6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164" fontId="0" fillId="0" borderId="0" xfId="0" applyNumberFormat="1"/>
    <xf numFmtId="0" fontId="3" fillId="0" borderId="0" xfId="0" applyFont="1"/>
    <xf numFmtId="165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NumberFormat="1"/>
    <xf numFmtId="0" fontId="3" fillId="0" borderId="0" xfId="0" applyNumberFormat="1" applyFont="1"/>
    <xf numFmtId="0" fontId="0" fillId="2" borderId="0" xfId="0" applyNumberFormat="1" applyFill="1"/>
    <xf numFmtId="0" fontId="0" fillId="0" borderId="1" xfId="0" applyNumberFormat="1" applyBorder="1"/>
    <xf numFmtId="18" fontId="0" fillId="0" borderId="1" xfId="0" applyNumberFormat="1" applyBorder="1"/>
    <xf numFmtId="0" fontId="0" fillId="4" borderId="1" xfId="0" applyNumberFormat="1" applyFill="1" applyBorder="1"/>
    <xf numFmtId="0" fontId="0" fillId="5" borderId="1" xfId="0" applyNumberFormat="1" applyFill="1" applyBorder="1"/>
    <xf numFmtId="18" fontId="0" fillId="0" borderId="0" xfId="0" applyNumberFormat="1"/>
    <xf numFmtId="18" fontId="0" fillId="6" borderId="0" xfId="0" applyNumberFormat="1" applyFill="1"/>
    <xf numFmtId="166" fontId="0" fillId="0" borderId="1" xfId="0" applyNumberFormat="1" applyBorder="1"/>
    <xf numFmtId="14" fontId="0" fillId="0" borderId="1" xfId="0" applyNumberFormat="1" applyBorder="1"/>
    <xf numFmtId="0" fontId="0" fillId="0" borderId="1" xfId="0" applyBorder="1"/>
    <xf numFmtId="0" fontId="1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activeCell="B5" sqref="B5"/>
    </sheetView>
  </sheetViews>
  <sheetFormatPr defaultRowHeight="15"/>
  <cols>
    <col min="1" max="1" width="11.28515625" bestFit="1" customWidth="1"/>
    <col min="2" max="2" width="17.7109375" bestFit="1" customWidth="1"/>
    <col min="3" max="7" width="17.7109375" customWidth="1"/>
    <col min="8" max="8" width="8.7109375" bestFit="1" customWidth="1"/>
    <col min="9" max="9" width="12.85546875" customWidth="1"/>
    <col min="10" max="10" width="5.7109375" style="2" customWidth="1"/>
    <col min="11" max="11" width="4.28515625" bestFit="1" customWidth="1"/>
    <col min="12" max="12" width="11" bestFit="1" customWidth="1"/>
    <col min="13" max="13" width="5.85546875" bestFit="1" customWidth="1"/>
    <col min="14" max="14" width="5.42578125" bestFit="1" customWidth="1"/>
  </cols>
  <sheetData>
    <row r="1" spans="1:20">
      <c r="A1" t="s">
        <v>28</v>
      </c>
      <c r="B1" s="3" t="s">
        <v>29</v>
      </c>
      <c r="C1" s="3"/>
      <c r="D1" s="3"/>
      <c r="E1" s="3"/>
      <c r="F1" s="3"/>
      <c r="G1" s="3"/>
    </row>
    <row r="4" spans="1:20" ht="30">
      <c r="A4" t="s">
        <v>1</v>
      </c>
      <c r="B4" t="s">
        <v>2</v>
      </c>
      <c r="C4" t="s">
        <v>32</v>
      </c>
      <c r="D4" t="s">
        <v>33</v>
      </c>
      <c r="E4" t="s">
        <v>3</v>
      </c>
      <c r="F4" t="s">
        <v>35</v>
      </c>
      <c r="G4" t="s">
        <v>34</v>
      </c>
      <c r="H4" t="s">
        <v>3</v>
      </c>
      <c r="I4" t="s">
        <v>4</v>
      </c>
      <c r="J4" s="2" t="s">
        <v>31</v>
      </c>
      <c r="K4" t="s">
        <v>5</v>
      </c>
      <c r="L4" t="s">
        <v>6</v>
      </c>
      <c r="M4" t="s">
        <v>7</v>
      </c>
      <c r="N4" t="s">
        <v>8</v>
      </c>
    </row>
    <row r="5" spans="1:20">
      <c r="A5" s="1">
        <v>40360</v>
      </c>
      <c r="B5" t="s">
        <v>0</v>
      </c>
      <c r="C5" s="4">
        <v>0.27083333333333331</v>
      </c>
      <c r="D5" s="4">
        <v>0.88541666666666663</v>
      </c>
      <c r="E5" s="9" t="str">
        <f>TEXT(D5-C5,"h:mm:ss")</f>
        <v>14:45:00</v>
      </c>
      <c r="F5" t="str">
        <f>TEXT(10/24, "h:mm")</f>
        <v>10:00</v>
      </c>
      <c r="G5" s="5" t="str">
        <f>TEXT(E5-F5,"h:mm:ss")</f>
        <v>4:45:00</v>
      </c>
      <c r="H5">
        <f>HOUR(G5)</f>
        <v>4</v>
      </c>
      <c r="I5">
        <f>MINUTE(G5)</f>
        <v>45</v>
      </c>
      <c r="J5" s="2">
        <f>HOUR(G5)*60+MINUTE(G5)</f>
        <v>285</v>
      </c>
      <c r="O5" s="20" t="s">
        <v>30</v>
      </c>
      <c r="P5" s="20"/>
      <c r="Q5" s="20"/>
      <c r="R5" s="20"/>
      <c r="S5" s="20"/>
      <c r="T5" s="20"/>
    </row>
    <row r="6" spans="1:20">
      <c r="A6" s="1">
        <v>40361</v>
      </c>
      <c r="B6" t="s">
        <v>9</v>
      </c>
      <c r="C6" s="4">
        <v>0.27083333333333331</v>
      </c>
      <c r="D6" s="4">
        <v>0.86805555555555547</v>
      </c>
      <c r="E6" s="5" t="str">
        <f t="shared" ref="E6:E22" si="0">TEXT(D6-C6,"h:mm:ss")</f>
        <v>14:20:00</v>
      </c>
      <c r="F6" t="str">
        <f t="shared" ref="F6:F22" si="1">TEXT(10/24, "h:mm")</f>
        <v>10:00</v>
      </c>
      <c r="G6" s="5" t="str">
        <f t="shared" ref="G6:G22" si="2">TEXT(E6-F6,"h:mm:ss")</f>
        <v>4:20:00</v>
      </c>
      <c r="H6">
        <f t="shared" ref="H6:H22" si="3">HOUR(G6)</f>
        <v>4</v>
      </c>
      <c r="I6">
        <f t="shared" ref="I6:I22" si="4">MINUTE(G6)</f>
        <v>20</v>
      </c>
      <c r="J6" s="2">
        <f t="shared" ref="J6:J22" si="5">HOUR(G6)*60+MINUTE(G6)</f>
        <v>260</v>
      </c>
      <c r="O6" s="20"/>
      <c r="P6" s="20"/>
      <c r="Q6" s="20"/>
      <c r="R6" s="20"/>
      <c r="S6" s="20"/>
      <c r="T6" s="20"/>
    </row>
    <row r="7" spans="1:20">
      <c r="A7" s="1">
        <v>40362</v>
      </c>
      <c r="B7" t="s">
        <v>10</v>
      </c>
      <c r="C7" s="4">
        <v>0.29166666666666669</v>
      </c>
      <c r="D7" s="4">
        <v>0.96527777777777779</v>
      </c>
      <c r="E7" s="5" t="str">
        <f t="shared" si="0"/>
        <v>16:10:00</v>
      </c>
      <c r="F7" t="str">
        <f t="shared" si="1"/>
        <v>10:00</v>
      </c>
      <c r="G7" s="5" t="str">
        <f t="shared" si="2"/>
        <v>6:10:00</v>
      </c>
      <c r="H7">
        <f t="shared" si="3"/>
        <v>6</v>
      </c>
      <c r="I7">
        <f t="shared" si="4"/>
        <v>10</v>
      </c>
      <c r="J7" s="2">
        <f t="shared" si="5"/>
        <v>370</v>
      </c>
      <c r="O7" s="20"/>
      <c r="P7" s="20"/>
      <c r="Q7" s="20"/>
      <c r="R7" s="20"/>
      <c r="S7" s="20"/>
      <c r="T7" s="20"/>
    </row>
    <row r="8" spans="1:20">
      <c r="A8" s="1">
        <v>40365</v>
      </c>
      <c r="B8" t="s">
        <v>11</v>
      </c>
      <c r="C8" s="4">
        <v>0.27083333333333331</v>
      </c>
      <c r="D8" s="4">
        <v>0.8125</v>
      </c>
      <c r="E8" s="5" t="str">
        <f t="shared" si="0"/>
        <v>13:00:00</v>
      </c>
      <c r="F8" t="str">
        <f t="shared" si="1"/>
        <v>10:00</v>
      </c>
      <c r="G8" s="5" t="str">
        <f t="shared" si="2"/>
        <v>3:00:00</v>
      </c>
      <c r="H8">
        <f t="shared" si="3"/>
        <v>3</v>
      </c>
      <c r="I8">
        <f t="shared" si="4"/>
        <v>0</v>
      </c>
      <c r="J8" s="2">
        <f t="shared" si="5"/>
        <v>180</v>
      </c>
      <c r="O8" s="20"/>
      <c r="P8" s="20"/>
      <c r="Q8" s="20"/>
      <c r="R8" s="20"/>
      <c r="S8" s="20"/>
      <c r="T8" s="20"/>
    </row>
    <row r="9" spans="1:20">
      <c r="A9" s="1">
        <v>40366</v>
      </c>
      <c r="B9" t="s">
        <v>12</v>
      </c>
      <c r="C9" s="4">
        <v>0.27083333333333331</v>
      </c>
      <c r="D9" s="4">
        <v>0.78125</v>
      </c>
      <c r="E9" s="5" t="str">
        <f t="shared" si="0"/>
        <v>12:15:00</v>
      </c>
      <c r="F9" t="str">
        <f t="shared" si="1"/>
        <v>10:00</v>
      </c>
      <c r="G9" s="5" t="str">
        <f t="shared" si="2"/>
        <v>2:15:00</v>
      </c>
      <c r="H9">
        <f t="shared" si="3"/>
        <v>2</v>
      </c>
      <c r="I9">
        <f t="shared" si="4"/>
        <v>15</v>
      </c>
      <c r="J9" s="2">
        <f t="shared" si="5"/>
        <v>135</v>
      </c>
      <c r="O9" s="20"/>
      <c r="P9" s="20"/>
      <c r="Q9" s="20"/>
      <c r="R9" s="20"/>
      <c r="S9" s="20"/>
      <c r="T9" s="20"/>
    </row>
    <row r="10" spans="1:20">
      <c r="A10" s="1">
        <v>40367</v>
      </c>
      <c r="B10" t="s">
        <v>13</v>
      </c>
      <c r="C10" s="4">
        <v>0.27083333333333331</v>
      </c>
      <c r="D10" s="4">
        <v>0.77777777777777779</v>
      </c>
      <c r="E10" s="5" t="str">
        <f t="shared" si="0"/>
        <v>12:10:00</v>
      </c>
      <c r="F10" t="str">
        <f t="shared" si="1"/>
        <v>10:00</v>
      </c>
      <c r="G10" s="5" t="str">
        <f t="shared" si="2"/>
        <v>2:10:00</v>
      </c>
      <c r="H10">
        <f t="shared" si="3"/>
        <v>2</v>
      </c>
      <c r="I10">
        <f t="shared" si="4"/>
        <v>10</v>
      </c>
      <c r="J10" s="2">
        <f t="shared" si="5"/>
        <v>130</v>
      </c>
      <c r="O10" s="20"/>
      <c r="P10" s="20"/>
      <c r="Q10" s="20"/>
      <c r="R10" s="20"/>
      <c r="S10" s="20"/>
      <c r="T10" s="20"/>
    </row>
    <row r="11" spans="1:20">
      <c r="A11" s="1">
        <v>40370</v>
      </c>
      <c r="B11" t="s">
        <v>14</v>
      </c>
      <c r="C11" s="4">
        <v>0.33333333333333331</v>
      </c>
      <c r="D11" s="4">
        <v>0.84027777777777779</v>
      </c>
      <c r="E11" s="5" t="str">
        <f t="shared" si="0"/>
        <v>12:10:00</v>
      </c>
      <c r="F11" t="str">
        <f t="shared" si="1"/>
        <v>10:00</v>
      </c>
      <c r="G11" s="5" t="str">
        <f t="shared" si="2"/>
        <v>2:10:00</v>
      </c>
      <c r="H11">
        <f t="shared" si="3"/>
        <v>2</v>
      </c>
      <c r="I11">
        <f t="shared" si="4"/>
        <v>10</v>
      </c>
      <c r="J11" s="2">
        <f t="shared" si="5"/>
        <v>130</v>
      </c>
      <c r="O11" s="20"/>
      <c r="P11" s="20"/>
      <c r="Q11" s="20"/>
      <c r="R11" s="20"/>
      <c r="S11" s="20"/>
      <c r="T11" s="20"/>
    </row>
    <row r="12" spans="1:20">
      <c r="A12" s="1">
        <v>40371</v>
      </c>
      <c r="B12" t="s">
        <v>15</v>
      </c>
      <c r="C12" s="4">
        <v>0.27083333333333331</v>
      </c>
      <c r="D12" s="4">
        <v>0.85416666666666663</v>
      </c>
      <c r="E12" s="5" t="str">
        <f t="shared" si="0"/>
        <v>14:00:00</v>
      </c>
      <c r="F12" t="str">
        <f t="shared" si="1"/>
        <v>10:00</v>
      </c>
      <c r="G12" s="5" t="str">
        <f t="shared" si="2"/>
        <v>4:00:00</v>
      </c>
      <c r="H12">
        <f t="shared" si="3"/>
        <v>4</v>
      </c>
      <c r="I12">
        <f t="shared" si="4"/>
        <v>0</v>
      </c>
      <c r="J12" s="2">
        <f t="shared" si="5"/>
        <v>240</v>
      </c>
    </row>
    <row r="13" spans="1:20">
      <c r="A13" s="1">
        <v>40372</v>
      </c>
      <c r="B13" t="s">
        <v>16</v>
      </c>
      <c r="C13" s="4">
        <v>0.27083333333333331</v>
      </c>
      <c r="D13" s="4">
        <v>0.81944444444444453</v>
      </c>
      <c r="E13" s="5" t="str">
        <f t="shared" si="0"/>
        <v>13:10:00</v>
      </c>
      <c r="F13" t="str">
        <f t="shared" si="1"/>
        <v>10:00</v>
      </c>
      <c r="G13" s="5" t="str">
        <f t="shared" si="2"/>
        <v>3:10:00</v>
      </c>
      <c r="H13">
        <f t="shared" si="3"/>
        <v>3</v>
      </c>
      <c r="I13">
        <f t="shared" si="4"/>
        <v>10</v>
      </c>
      <c r="J13" s="2">
        <f t="shared" si="5"/>
        <v>190</v>
      </c>
    </row>
    <row r="14" spans="1:20">
      <c r="A14" s="1">
        <v>40373</v>
      </c>
      <c r="B14" t="s">
        <v>17</v>
      </c>
      <c r="C14" s="4">
        <v>0.27083333333333331</v>
      </c>
      <c r="D14" s="4">
        <v>0.89236111111111116</v>
      </c>
      <c r="E14" s="5" t="str">
        <f t="shared" si="0"/>
        <v>14:55:00</v>
      </c>
      <c r="F14" t="str">
        <f t="shared" si="1"/>
        <v>10:00</v>
      </c>
      <c r="G14" s="5" t="str">
        <f t="shared" si="2"/>
        <v>4:55:00</v>
      </c>
      <c r="H14">
        <f t="shared" si="3"/>
        <v>4</v>
      </c>
      <c r="I14">
        <f t="shared" si="4"/>
        <v>55</v>
      </c>
      <c r="J14" s="2">
        <f t="shared" si="5"/>
        <v>295</v>
      </c>
    </row>
    <row r="15" spans="1:20">
      <c r="A15" s="1">
        <v>40374</v>
      </c>
      <c r="B15" t="s">
        <v>18</v>
      </c>
      <c r="C15" s="4">
        <v>0.27083333333333331</v>
      </c>
      <c r="D15" s="4">
        <v>0.86111111111111116</v>
      </c>
      <c r="E15" s="5" t="str">
        <f t="shared" si="0"/>
        <v>14:10:00</v>
      </c>
      <c r="F15" t="str">
        <f t="shared" si="1"/>
        <v>10:00</v>
      </c>
      <c r="G15" s="5" t="str">
        <f t="shared" si="2"/>
        <v>4:10:00</v>
      </c>
      <c r="H15">
        <f t="shared" si="3"/>
        <v>4</v>
      </c>
      <c r="I15">
        <f t="shared" si="4"/>
        <v>10</v>
      </c>
      <c r="J15" s="2">
        <f t="shared" si="5"/>
        <v>250</v>
      </c>
    </row>
    <row r="16" spans="1:20">
      <c r="A16" s="1">
        <v>40375</v>
      </c>
      <c r="B16" t="s">
        <v>19</v>
      </c>
      <c r="C16" s="4">
        <v>0.27083333333333331</v>
      </c>
      <c r="D16" s="4">
        <v>0.89583333333333337</v>
      </c>
      <c r="E16" s="5" t="str">
        <f t="shared" si="0"/>
        <v>15:00:00</v>
      </c>
      <c r="F16" t="str">
        <f t="shared" si="1"/>
        <v>10:00</v>
      </c>
      <c r="G16" s="5" t="str">
        <f t="shared" si="2"/>
        <v>5:00:00</v>
      </c>
      <c r="H16">
        <f t="shared" si="3"/>
        <v>5</v>
      </c>
      <c r="I16">
        <f t="shared" si="4"/>
        <v>0</v>
      </c>
      <c r="J16" s="2">
        <f t="shared" si="5"/>
        <v>300</v>
      </c>
    </row>
    <row r="17" spans="1:10">
      <c r="A17" s="1">
        <v>40376</v>
      </c>
      <c r="B17" t="s">
        <v>20</v>
      </c>
      <c r="C17" s="4">
        <v>0.25</v>
      </c>
      <c r="D17" s="4">
        <v>0.99305555555555547</v>
      </c>
      <c r="E17" s="5" t="str">
        <f t="shared" si="0"/>
        <v>17:50:00</v>
      </c>
      <c r="F17" t="str">
        <f t="shared" si="1"/>
        <v>10:00</v>
      </c>
      <c r="G17" s="5" t="str">
        <f t="shared" si="2"/>
        <v>7:50:00</v>
      </c>
      <c r="H17">
        <f t="shared" si="3"/>
        <v>7</v>
      </c>
      <c r="I17">
        <f t="shared" si="4"/>
        <v>50</v>
      </c>
      <c r="J17" s="2">
        <f t="shared" si="5"/>
        <v>470</v>
      </c>
    </row>
    <row r="18" spans="1:10">
      <c r="A18" s="1">
        <v>40377</v>
      </c>
      <c r="B18" t="s">
        <v>21</v>
      </c>
      <c r="C18" s="6">
        <v>40222.458333333336</v>
      </c>
      <c r="D18" s="6">
        <v>40223.072916666664</v>
      </c>
      <c r="E18" s="5" t="str">
        <f t="shared" si="0"/>
        <v>14:45:00</v>
      </c>
      <c r="F18" t="str">
        <f t="shared" si="1"/>
        <v>10:00</v>
      </c>
      <c r="G18" s="5" t="str">
        <f t="shared" si="2"/>
        <v>4:45:00</v>
      </c>
      <c r="H18">
        <f t="shared" si="3"/>
        <v>4</v>
      </c>
      <c r="I18">
        <f t="shared" si="4"/>
        <v>45</v>
      </c>
      <c r="J18" s="2">
        <f t="shared" si="5"/>
        <v>285</v>
      </c>
    </row>
    <row r="19" spans="1:10">
      <c r="A19" s="1">
        <v>40378</v>
      </c>
      <c r="B19" t="s">
        <v>22</v>
      </c>
      <c r="C19" s="4">
        <v>0.27083333333333331</v>
      </c>
      <c r="D19" s="4">
        <v>0.72916666666666663</v>
      </c>
      <c r="E19" s="5" t="str">
        <f t="shared" si="0"/>
        <v>11:00:00</v>
      </c>
      <c r="F19" t="str">
        <f t="shared" si="1"/>
        <v>10:00</v>
      </c>
      <c r="G19" s="5" t="str">
        <f t="shared" si="2"/>
        <v>1:00:00</v>
      </c>
      <c r="H19">
        <f t="shared" si="3"/>
        <v>1</v>
      </c>
      <c r="I19">
        <f t="shared" si="4"/>
        <v>0</v>
      </c>
      <c r="J19" s="2">
        <f t="shared" si="5"/>
        <v>60</v>
      </c>
    </row>
    <row r="20" spans="1:10">
      <c r="A20" s="1">
        <v>40380</v>
      </c>
      <c r="B20" t="s">
        <v>19</v>
      </c>
      <c r="C20" s="4">
        <v>0.27083333333333331</v>
      </c>
      <c r="D20" s="4">
        <v>0.89583333333333337</v>
      </c>
      <c r="E20" s="5" t="str">
        <f t="shared" si="0"/>
        <v>15:00:00</v>
      </c>
      <c r="F20" t="str">
        <f t="shared" si="1"/>
        <v>10:00</v>
      </c>
      <c r="G20" s="5" t="str">
        <f t="shared" si="2"/>
        <v>5:00:00</v>
      </c>
      <c r="H20">
        <f t="shared" si="3"/>
        <v>5</v>
      </c>
      <c r="I20">
        <f t="shared" si="4"/>
        <v>0</v>
      </c>
      <c r="J20" s="2">
        <f t="shared" si="5"/>
        <v>300</v>
      </c>
    </row>
    <row r="21" spans="1:10">
      <c r="A21" s="1">
        <v>40381</v>
      </c>
      <c r="B21" t="s">
        <v>23</v>
      </c>
      <c r="C21" s="4">
        <v>0.27083333333333331</v>
      </c>
      <c r="D21" s="4">
        <v>0.76736111111111116</v>
      </c>
      <c r="E21" s="5" t="str">
        <f t="shared" si="0"/>
        <v>11:55:00</v>
      </c>
      <c r="F21" t="str">
        <f t="shared" si="1"/>
        <v>10:00</v>
      </c>
      <c r="G21" s="5" t="str">
        <f t="shared" si="2"/>
        <v>1:55:00</v>
      </c>
      <c r="H21">
        <f t="shared" si="3"/>
        <v>1</v>
      </c>
      <c r="I21">
        <f t="shared" si="4"/>
        <v>55</v>
      </c>
      <c r="J21" s="2">
        <f t="shared" si="5"/>
        <v>115</v>
      </c>
    </row>
    <row r="22" spans="1:10">
      <c r="A22" s="1">
        <v>40382</v>
      </c>
      <c r="B22" t="s">
        <v>24</v>
      </c>
      <c r="C22" s="4">
        <v>0.27083333333333331</v>
      </c>
      <c r="D22" s="4">
        <v>0.75347222222222221</v>
      </c>
      <c r="E22" s="5" t="str">
        <f t="shared" si="0"/>
        <v>11:35:00</v>
      </c>
      <c r="F22" t="str">
        <f t="shared" si="1"/>
        <v>10:00</v>
      </c>
      <c r="G22" s="5" t="str">
        <f t="shared" si="2"/>
        <v>1:35:00</v>
      </c>
      <c r="H22">
        <f t="shared" si="3"/>
        <v>1</v>
      </c>
      <c r="I22">
        <f t="shared" si="4"/>
        <v>35</v>
      </c>
      <c r="J22" s="2">
        <f t="shared" si="5"/>
        <v>95</v>
      </c>
    </row>
    <row r="23" spans="1:10">
      <c r="A23" s="1">
        <v>40384</v>
      </c>
      <c r="B23" t="s">
        <v>25</v>
      </c>
      <c r="C23" s="4">
        <v>0.72916666666666663</v>
      </c>
      <c r="D23" s="7" t="s">
        <v>36</v>
      </c>
      <c r="E23" s="5"/>
      <c r="G23" s="5"/>
      <c r="I23" s="5"/>
    </row>
    <row r="24" spans="1:10">
      <c r="A24" s="1">
        <v>40385</v>
      </c>
      <c r="B24" t="s">
        <v>26</v>
      </c>
      <c r="C24" s="4"/>
      <c r="D24" s="4"/>
      <c r="E24" s="5"/>
      <c r="G24" s="5"/>
      <c r="I24" s="5"/>
    </row>
    <row r="25" spans="1:10">
      <c r="A25" s="1">
        <v>40386</v>
      </c>
      <c r="B25" t="s">
        <v>11</v>
      </c>
      <c r="C25" s="4"/>
      <c r="D25" s="4"/>
      <c r="E25" s="5"/>
      <c r="G25" s="5"/>
      <c r="I25" s="5"/>
    </row>
    <row r="26" spans="1:10">
      <c r="A26" s="1">
        <v>40387</v>
      </c>
      <c r="B26" t="s">
        <v>19</v>
      </c>
      <c r="C26" s="4"/>
      <c r="D26" s="4"/>
      <c r="E26" s="5"/>
      <c r="G26" s="5"/>
    </row>
    <row r="27" spans="1:10">
      <c r="A27" s="1">
        <v>40388</v>
      </c>
      <c r="B27" t="s">
        <v>27</v>
      </c>
      <c r="C27" s="4"/>
      <c r="D27" s="4"/>
      <c r="E27" s="5"/>
      <c r="G27" s="5"/>
    </row>
    <row r="34" spans="1:1">
      <c r="A34" s="1"/>
    </row>
    <row r="35" spans="1:1">
      <c r="A35" s="1"/>
    </row>
    <row r="36" spans="1:1">
      <c r="A36" s="1"/>
    </row>
    <row r="37" spans="1:1">
      <c r="A37" s="1"/>
    </row>
  </sheetData>
  <mergeCells count="1">
    <mergeCell ref="O5:T11"/>
  </mergeCells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E10" sqref="E10"/>
    </sheetView>
  </sheetViews>
  <sheetFormatPr defaultRowHeight="15"/>
  <cols>
    <col min="1" max="1" width="11.28515625" style="8" bestFit="1" customWidth="1"/>
    <col min="2" max="2" width="16.140625" style="8" bestFit="1" customWidth="1"/>
    <col min="3" max="3" width="10.140625" style="8" bestFit="1" customWidth="1"/>
    <col min="4" max="4" width="9.140625" style="8"/>
    <col min="5" max="5" width="16.140625" style="8" customWidth="1"/>
    <col min="6" max="16384" width="9.140625" style="8"/>
  </cols>
  <sheetData>
    <row r="1" spans="1:7">
      <c r="A1" s="8" t="s">
        <v>28</v>
      </c>
      <c r="B1" s="10" t="s">
        <v>37</v>
      </c>
      <c r="C1" s="10"/>
      <c r="D1" s="10"/>
      <c r="E1" s="10"/>
      <c r="F1" s="10"/>
      <c r="G1" s="10"/>
    </row>
    <row r="4" spans="1:7">
      <c r="A4" s="14" t="s">
        <v>1</v>
      </c>
      <c r="B4" s="14" t="s">
        <v>2</v>
      </c>
      <c r="C4" s="14" t="s">
        <v>32</v>
      </c>
      <c r="D4" s="14" t="s">
        <v>33</v>
      </c>
      <c r="E4" s="14" t="s">
        <v>3</v>
      </c>
      <c r="F4" s="14" t="s">
        <v>35</v>
      </c>
      <c r="G4" s="14" t="s">
        <v>34</v>
      </c>
    </row>
    <row r="5" spans="1:7">
      <c r="A5" s="17">
        <v>40360</v>
      </c>
      <c r="B5" s="11" t="s">
        <v>38</v>
      </c>
      <c r="C5" s="12">
        <v>0.375</v>
      </c>
      <c r="D5" s="12">
        <v>0.72916666666666663</v>
      </c>
      <c r="E5" s="11" t="str">
        <f>TEXT(D5-C5,"h:mm:ss")</f>
        <v>8:30:00</v>
      </c>
      <c r="F5" s="11" t="str">
        <f>TEXT(9/24,"h:mm")</f>
        <v>9:00</v>
      </c>
      <c r="G5" s="11"/>
    </row>
    <row r="6" spans="1:7">
      <c r="A6" s="17">
        <v>40361</v>
      </c>
      <c r="B6" s="11" t="s">
        <v>39</v>
      </c>
      <c r="C6" s="12">
        <v>0.375</v>
      </c>
      <c r="D6" s="12">
        <v>0.77083333333333337</v>
      </c>
      <c r="E6" s="11" t="str">
        <f t="shared" ref="E6:E10" si="0">TEXT(D6-C6,"h:mm:ss")</f>
        <v>9:30:00</v>
      </c>
      <c r="F6" s="11" t="str">
        <f t="shared" ref="F6:F10" si="1">TEXT(9/24,"h:mm")</f>
        <v>9:00</v>
      </c>
      <c r="G6" s="11"/>
    </row>
    <row r="7" spans="1:7">
      <c r="A7" s="17">
        <v>40362</v>
      </c>
      <c r="B7" s="11" t="s">
        <v>40</v>
      </c>
      <c r="C7" s="12">
        <v>0.375</v>
      </c>
      <c r="D7" s="12">
        <v>0.85416666666666663</v>
      </c>
      <c r="E7" s="11" t="str">
        <f t="shared" si="0"/>
        <v>11:30:00</v>
      </c>
      <c r="F7" s="11" t="str">
        <f t="shared" si="1"/>
        <v>9:00</v>
      </c>
      <c r="G7" s="11"/>
    </row>
    <row r="8" spans="1:7">
      <c r="A8" s="17">
        <v>40365</v>
      </c>
      <c r="B8" s="11" t="s">
        <v>41</v>
      </c>
      <c r="C8" s="12">
        <v>0.375</v>
      </c>
      <c r="D8" s="12">
        <v>0.9375</v>
      </c>
      <c r="E8" s="11" t="str">
        <f t="shared" si="0"/>
        <v>13:30:00</v>
      </c>
      <c r="F8" s="11" t="str">
        <f t="shared" si="1"/>
        <v>9:00</v>
      </c>
      <c r="G8" s="11"/>
    </row>
    <row r="9" spans="1:7">
      <c r="A9" s="17">
        <v>40366</v>
      </c>
      <c r="B9" s="11" t="s">
        <v>42</v>
      </c>
      <c r="C9" s="12">
        <v>0.375</v>
      </c>
      <c r="D9" s="12">
        <v>0.70833333333333337</v>
      </c>
      <c r="E9" s="11" t="str">
        <f t="shared" si="0"/>
        <v>8:00:00</v>
      </c>
      <c r="F9" s="11" t="str">
        <f t="shared" si="1"/>
        <v>9:00</v>
      </c>
      <c r="G9" s="11"/>
    </row>
    <row r="10" spans="1:7">
      <c r="A10" s="17">
        <v>40367</v>
      </c>
      <c r="B10" s="11" t="s">
        <v>39</v>
      </c>
      <c r="C10" s="12">
        <v>0.375</v>
      </c>
      <c r="D10" s="12">
        <v>0.77083333333333337</v>
      </c>
      <c r="E10" s="11" t="str">
        <f t="shared" si="0"/>
        <v>9:30:00</v>
      </c>
      <c r="F10" s="11" t="str">
        <f t="shared" si="1"/>
        <v>9:00</v>
      </c>
      <c r="G10" s="11"/>
    </row>
    <row r="12" spans="1:7">
      <c r="A12" s="13" t="s">
        <v>1</v>
      </c>
      <c r="B12" s="13" t="s">
        <v>2</v>
      </c>
      <c r="C12" s="13" t="s">
        <v>32</v>
      </c>
      <c r="D12" s="13" t="s">
        <v>33</v>
      </c>
      <c r="E12" s="13" t="s">
        <v>3</v>
      </c>
      <c r="F12" s="13" t="s">
        <v>35</v>
      </c>
      <c r="G12" s="13" t="s">
        <v>34</v>
      </c>
    </row>
    <row r="13" spans="1:7">
      <c r="A13" s="17">
        <v>40360</v>
      </c>
      <c r="B13" s="11" t="s">
        <v>38</v>
      </c>
      <c r="C13" s="12">
        <v>0.375</v>
      </c>
      <c r="D13" s="12">
        <v>0.72916666666666663</v>
      </c>
      <c r="E13" s="11" t="str">
        <f>TEXT(D13-C13,"h:mm:ss")</f>
        <v>8:30:00</v>
      </c>
      <c r="F13" s="11" t="str">
        <f>TEXT(9/24,"h:mm")</f>
        <v>9:00</v>
      </c>
      <c r="G13" s="11"/>
    </row>
    <row r="14" spans="1:7">
      <c r="A14" s="17">
        <v>40361</v>
      </c>
      <c r="B14" s="11" t="s">
        <v>39</v>
      </c>
      <c r="C14" s="12">
        <v>0.375</v>
      </c>
      <c r="D14" s="12">
        <v>0.77083333333333337</v>
      </c>
      <c r="E14" s="11" t="str">
        <f t="shared" ref="E14:E17" si="2">TEXT(D14-C14,"h:mm:ss")</f>
        <v>9:30:00</v>
      </c>
      <c r="F14" s="11" t="str">
        <f t="shared" ref="F14:F18" si="3">TEXT(9/24,"h:mm")</f>
        <v>9:00</v>
      </c>
      <c r="G14" s="11"/>
    </row>
    <row r="15" spans="1:7">
      <c r="A15" s="17">
        <v>40362</v>
      </c>
      <c r="B15" s="11" t="s">
        <v>40</v>
      </c>
      <c r="C15" s="12">
        <v>0.375</v>
      </c>
      <c r="D15" s="12">
        <v>0.85416666666666663</v>
      </c>
      <c r="E15" s="11" t="str">
        <f t="shared" si="2"/>
        <v>11:30:00</v>
      </c>
      <c r="F15" s="11" t="str">
        <f t="shared" si="3"/>
        <v>9:00</v>
      </c>
      <c r="G15" s="11"/>
    </row>
    <row r="16" spans="1:7">
      <c r="A16" s="17">
        <v>40365</v>
      </c>
      <c r="B16" s="11" t="s">
        <v>41</v>
      </c>
      <c r="C16" s="12">
        <v>0.375</v>
      </c>
      <c r="D16" s="12">
        <v>0.9375</v>
      </c>
      <c r="E16" s="11" t="str">
        <f t="shared" si="2"/>
        <v>13:30:00</v>
      </c>
      <c r="F16" s="11" t="str">
        <f t="shared" si="3"/>
        <v>9:00</v>
      </c>
      <c r="G16" s="11"/>
    </row>
    <row r="17" spans="1:7">
      <c r="A17" s="17">
        <v>40366</v>
      </c>
      <c r="B17" s="11" t="s">
        <v>42</v>
      </c>
      <c r="C17" s="12">
        <v>0.375</v>
      </c>
      <c r="D17" s="12">
        <v>0.70833333333333337</v>
      </c>
      <c r="E17" s="11" t="str">
        <f t="shared" si="2"/>
        <v>8:00:00</v>
      </c>
      <c r="F17" s="11" t="str">
        <f t="shared" si="3"/>
        <v>9:00</v>
      </c>
      <c r="G17" s="11"/>
    </row>
    <row r="18" spans="1:7">
      <c r="A18" s="17">
        <v>40367</v>
      </c>
      <c r="B18" s="11" t="s">
        <v>39</v>
      </c>
      <c r="C18" s="12">
        <v>0.375</v>
      </c>
      <c r="D18" s="12">
        <v>0.77083333333333337</v>
      </c>
      <c r="E18" s="11" t="str">
        <f>TEXT(D18-C18,"h:mm:ss")</f>
        <v>9:30:00</v>
      </c>
      <c r="F18" s="11" t="str">
        <f t="shared" si="3"/>
        <v>9:00</v>
      </c>
      <c r="G18" s="11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B12" sqref="B12"/>
    </sheetView>
  </sheetViews>
  <sheetFormatPr defaultRowHeight="15"/>
  <cols>
    <col min="1" max="1" width="10.42578125" bestFit="1" customWidth="1"/>
    <col min="2" max="2" width="19.85546875" bestFit="1" customWidth="1"/>
    <col min="3" max="3" width="9" customWidth="1"/>
    <col min="4" max="4" width="8.85546875" customWidth="1"/>
    <col min="5" max="5" width="8.7109375" customWidth="1"/>
    <col min="6" max="6" width="12.42578125" bestFit="1" customWidth="1"/>
    <col min="7" max="7" width="8.42578125" customWidth="1"/>
  </cols>
  <sheetData>
    <row r="1" spans="1:7">
      <c r="A1" s="15" t="s">
        <v>43</v>
      </c>
      <c r="B1" s="16" t="s">
        <v>44</v>
      </c>
    </row>
    <row r="3" spans="1:7">
      <c r="A3" s="14" t="s">
        <v>1</v>
      </c>
      <c r="B3" s="14" t="s">
        <v>2</v>
      </c>
      <c r="C3" s="14" t="s">
        <v>32</v>
      </c>
      <c r="D3" s="14" t="s">
        <v>33</v>
      </c>
      <c r="E3" s="14" t="s">
        <v>3</v>
      </c>
      <c r="F3" s="14" t="s">
        <v>35</v>
      </c>
      <c r="G3" s="14" t="s">
        <v>34</v>
      </c>
    </row>
    <row r="4" spans="1:7">
      <c r="A4" s="18">
        <v>40415</v>
      </c>
      <c r="B4" s="19" t="s">
        <v>45</v>
      </c>
      <c r="C4" s="12">
        <v>0.375</v>
      </c>
      <c r="D4" s="12">
        <v>0.66666666666666663</v>
      </c>
      <c r="E4" s="19" t="str">
        <f>TEXT(D4-C4,"H:MM:SS")</f>
        <v>7:00:00</v>
      </c>
      <c r="F4" s="19" t="str">
        <f>TEXT(8/24,"H:MM")</f>
        <v>8:00</v>
      </c>
      <c r="G4" s="19" t="e">
        <f>TEXT(E4-F4,"H:MM:SS")</f>
        <v>#VALUE!</v>
      </c>
    </row>
    <row r="5" spans="1:7">
      <c r="A5" s="18">
        <v>40416</v>
      </c>
      <c r="B5" s="19" t="s">
        <v>46</v>
      </c>
      <c r="C5" s="12">
        <v>0.39583333333333331</v>
      </c>
      <c r="D5" s="12">
        <v>0.70833333333333337</v>
      </c>
      <c r="E5" s="19" t="str">
        <f t="shared" ref="E5:E10" si="0">TEXT(D5-C5,"H:MM:SS")</f>
        <v>7:30:00</v>
      </c>
      <c r="F5" s="19" t="str">
        <f t="shared" ref="F5:F10" si="1">TEXT(8/24,"H:MM")</f>
        <v>8:00</v>
      </c>
      <c r="G5" s="19" t="e">
        <f t="shared" ref="G5:G10" si="2">TEXT(E5-F5,"H:MM:SS")</f>
        <v>#VALUE!</v>
      </c>
    </row>
    <row r="6" spans="1:7">
      <c r="A6" s="18">
        <v>40417</v>
      </c>
      <c r="B6" s="19" t="s">
        <v>47</v>
      </c>
      <c r="C6" s="12">
        <v>0.375</v>
      </c>
      <c r="D6" s="12">
        <v>0.69791666666666663</v>
      </c>
      <c r="E6" s="19" t="str">
        <f t="shared" si="0"/>
        <v>7:45:00</v>
      </c>
      <c r="F6" s="19" t="str">
        <f t="shared" si="1"/>
        <v>8:00</v>
      </c>
      <c r="G6" s="19" t="e">
        <f t="shared" si="2"/>
        <v>#VALUE!</v>
      </c>
    </row>
    <row r="7" spans="1:7">
      <c r="A7" s="18">
        <v>40418</v>
      </c>
      <c r="B7" s="19" t="s">
        <v>48</v>
      </c>
      <c r="C7" s="12">
        <v>0.41666666666666669</v>
      </c>
      <c r="D7" s="12">
        <v>0.66666666666666663</v>
      </c>
      <c r="E7" s="19" t="str">
        <f t="shared" si="0"/>
        <v>6:00:00</v>
      </c>
      <c r="F7" s="19" t="str">
        <f t="shared" si="1"/>
        <v>8:00</v>
      </c>
      <c r="G7" s="19" t="e">
        <f t="shared" si="2"/>
        <v>#VALUE!</v>
      </c>
    </row>
    <row r="8" spans="1:7">
      <c r="A8" s="18">
        <v>40419</v>
      </c>
      <c r="B8" s="19" t="s">
        <v>49</v>
      </c>
      <c r="C8" s="12">
        <v>0.375</v>
      </c>
      <c r="D8" s="12">
        <v>0.70833333333333337</v>
      </c>
      <c r="E8" s="19" t="str">
        <f t="shared" si="0"/>
        <v>8:00:00</v>
      </c>
      <c r="F8" s="19" t="str">
        <f t="shared" si="1"/>
        <v>8:00</v>
      </c>
      <c r="G8" s="19" t="str">
        <f t="shared" si="2"/>
        <v>0:00:00</v>
      </c>
    </row>
    <row r="9" spans="1:7">
      <c r="A9" s="18">
        <v>40420</v>
      </c>
      <c r="B9" s="19" t="s">
        <v>50</v>
      </c>
      <c r="C9" s="12">
        <v>0.375</v>
      </c>
      <c r="D9" s="12">
        <v>0.72916666666666663</v>
      </c>
      <c r="E9" s="19" t="str">
        <f t="shared" si="0"/>
        <v>8:30:00</v>
      </c>
      <c r="F9" s="19" t="str">
        <f t="shared" si="1"/>
        <v>8:00</v>
      </c>
      <c r="G9" s="19" t="str">
        <f t="shared" si="2"/>
        <v>0:30:00</v>
      </c>
    </row>
    <row r="10" spans="1:7">
      <c r="A10" s="18">
        <v>40421</v>
      </c>
      <c r="B10" s="19" t="s">
        <v>51</v>
      </c>
      <c r="C10" s="12">
        <v>0.375</v>
      </c>
      <c r="D10" s="12">
        <v>0.91666666666666663</v>
      </c>
      <c r="E10" s="19" t="str">
        <f t="shared" si="0"/>
        <v>13:00:00</v>
      </c>
      <c r="F10" s="19" t="str">
        <f t="shared" si="1"/>
        <v>8:00</v>
      </c>
      <c r="G10" s="19" t="str">
        <f t="shared" si="2"/>
        <v>5:00:00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2010-08-31T07:07:56Z</dcterms:modified>
</cp:coreProperties>
</file>