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035" windowHeight="11760" activeTab="1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Sheet1!$A$2:$M$80</definedName>
  </definedNames>
  <calcPr calcId="125725"/>
</workbook>
</file>

<file path=xl/calcChain.xml><?xml version="1.0" encoding="utf-8"?>
<calcChain xmlns="http://schemas.openxmlformats.org/spreadsheetml/2006/main">
  <c r="B14" i="2"/>
  <c r="B17"/>
  <c r="B16"/>
  <c r="B15"/>
  <c r="B13"/>
  <c r="B12"/>
  <c r="B11"/>
  <c r="B10"/>
  <c r="B9"/>
  <c r="B8"/>
</calcChain>
</file>

<file path=xl/sharedStrings.xml><?xml version="1.0" encoding="utf-8"?>
<sst xmlns="http://schemas.openxmlformats.org/spreadsheetml/2006/main" count="263" uniqueCount="103">
  <si>
    <t>03176</t>
  </si>
  <si>
    <t>large</t>
  </si>
  <si>
    <t>03270</t>
  </si>
  <si>
    <t>03181</t>
  </si>
  <si>
    <t>03102</t>
  </si>
  <si>
    <t>03170</t>
  </si>
  <si>
    <t>03035</t>
  </si>
  <si>
    <t>03060</t>
  </si>
  <si>
    <t>03138</t>
  </si>
  <si>
    <t>03090</t>
  </si>
  <si>
    <t>03290</t>
  </si>
  <si>
    <t>03127</t>
  </si>
  <si>
    <t>03349</t>
  </si>
  <si>
    <t>03092</t>
  </si>
  <si>
    <t>03516</t>
  </si>
  <si>
    <t>03257</t>
  </si>
  <si>
    <t>03076</t>
  </si>
  <si>
    <t>03519</t>
  </si>
  <si>
    <t>03426</t>
  </si>
  <si>
    <t>03291</t>
  </si>
  <si>
    <t>03474</t>
  </si>
  <si>
    <t>03415</t>
  </si>
  <si>
    <t>03347</t>
  </si>
  <si>
    <t>03473</t>
  </si>
  <si>
    <t>03268</t>
  </si>
  <si>
    <t>03190</t>
  </si>
  <si>
    <t>03189</t>
  </si>
  <si>
    <t>03720</t>
  </si>
  <si>
    <t>03192</t>
  </si>
  <si>
    <t>03260</t>
  </si>
  <si>
    <t>03344</t>
  </si>
  <si>
    <t>03052</t>
  </si>
  <si>
    <t>03394</t>
  </si>
  <si>
    <t>03191</t>
  </si>
  <si>
    <t>03488</t>
  </si>
  <si>
    <t>02481</t>
  </si>
  <si>
    <t>03776</t>
  </si>
  <si>
    <t>03084</t>
  </si>
  <si>
    <t>03256</t>
  </si>
  <si>
    <t>03432</t>
  </si>
  <si>
    <t>03080</t>
  </si>
  <si>
    <t>03306</t>
  </si>
  <si>
    <t>03374</t>
  </si>
  <si>
    <t>03331</t>
  </si>
  <si>
    <t>03491</t>
  </si>
  <si>
    <t>03074</t>
  </si>
  <si>
    <t>03343</t>
  </si>
  <si>
    <t>02488</t>
  </si>
  <si>
    <t>03188</t>
  </si>
  <si>
    <t>03160</t>
  </si>
  <si>
    <t>03013</t>
  </si>
  <si>
    <t>03182</t>
  </si>
  <si>
    <t>03163</t>
  </si>
  <si>
    <t>03062</t>
  </si>
  <si>
    <t>03479</t>
  </si>
  <si>
    <t>03086</t>
  </si>
  <si>
    <t>03220</t>
  </si>
  <si>
    <t>03461</t>
  </si>
  <si>
    <t>03240</t>
  </si>
  <si>
    <t>03029</t>
  </si>
  <si>
    <t>03464</t>
  </si>
  <si>
    <t>03313</t>
  </si>
  <si>
    <t>03178</t>
  </si>
  <si>
    <t>03107</t>
  </si>
  <si>
    <t>03216</t>
  </si>
  <si>
    <t>03341</t>
  </si>
  <si>
    <t>03116</t>
  </si>
  <si>
    <t>03058</t>
  </si>
  <si>
    <t>03484</t>
  </si>
  <si>
    <t>03442</t>
  </si>
  <si>
    <t>03165</t>
  </si>
  <si>
    <t>03264</t>
  </si>
  <si>
    <t>03346</t>
  </si>
  <si>
    <t>03424</t>
  </si>
  <si>
    <t>03503</t>
  </si>
  <si>
    <t>03051</t>
  </si>
  <si>
    <t>03059</t>
  </si>
  <si>
    <t>03381</t>
  </si>
  <si>
    <t>03478</t>
  </si>
  <si>
    <t>Unit</t>
  </si>
  <si>
    <t>Sqft Prof</t>
  </si>
  <si>
    <t>Store Square Footage</t>
  </si>
  <si>
    <t>Store rank</t>
  </si>
  <si>
    <t>Sales</t>
  </si>
  <si>
    <t>Inventory</t>
  </si>
  <si>
    <t>Margin</t>
  </si>
  <si>
    <t>Labour</t>
  </si>
  <si>
    <t>SHRINK</t>
  </si>
  <si>
    <t>EBIT</t>
  </si>
  <si>
    <t>EBITDA</t>
  </si>
  <si>
    <t>EBITDAR</t>
  </si>
  <si>
    <t>country</t>
  </si>
  <si>
    <t>India</t>
  </si>
  <si>
    <t>Uk</t>
  </si>
  <si>
    <t>USA</t>
  </si>
  <si>
    <t>china</t>
  </si>
  <si>
    <t>Korea</t>
  </si>
  <si>
    <t>SHRINK % of sales</t>
  </si>
  <si>
    <t>Country</t>
  </si>
  <si>
    <t>Here I need the country name by formula</t>
  </si>
  <si>
    <t>1.  I would like to filter only one coutnry at  a time.</t>
  </si>
  <si>
    <t>2.  But at the same time I can filter  other columns based on requirements</t>
  </si>
  <si>
    <t>Is there any way with without using VBA or pivot can I get country name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</si>
</sst>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>
      <alignment vertical="top"/>
    </xf>
    <xf numFmtId="43" fontId="4" fillId="0" borderId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/>
  </cellStyleXfs>
  <cellXfs count="21">
    <xf numFmtId="0" fontId="0" fillId="0" borderId="0" xfId="0"/>
    <xf numFmtId="0" fontId="2" fillId="0" borderId="4" xfId="0" applyFont="1" applyBorder="1"/>
    <xf numFmtId="10" fontId="0" fillId="0" borderId="0" xfId="2" applyNumberFormat="1" applyFont="1"/>
    <xf numFmtId="0" fontId="0" fillId="0" borderId="0" xfId="0" applyBorder="1" applyAlignment="1">
      <alignment horizontal="left" wrapText="1"/>
    </xf>
    <xf numFmtId="0" fontId="2" fillId="0" borderId="2" xfId="0" applyFont="1" applyBorder="1"/>
    <xf numFmtId="0" fontId="0" fillId="0" borderId="0" xfId="0"/>
    <xf numFmtId="3" fontId="0" fillId="0" borderId="0" xfId="0" applyNumberFormat="1"/>
    <xf numFmtId="4" fontId="0" fillId="0" borderId="0" xfId="0" applyNumberFormat="1"/>
    <xf numFmtId="10" fontId="0" fillId="0" borderId="0" xfId="2" applyNumberFormat="1" applyFont="1"/>
    <xf numFmtId="0" fontId="2" fillId="0" borderId="0" xfId="0" applyFont="1"/>
    <xf numFmtId="0" fontId="2" fillId="0" borderId="0" xfId="0" applyFont="1" applyBorder="1" applyAlignment="1">
      <alignment horizontal="left"/>
    </xf>
    <xf numFmtId="0" fontId="0" fillId="0" borderId="0" xfId="0"/>
    <xf numFmtId="0" fontId="2" fillId="0" borderId="0" xfId="0" applyFont="1"/>
    <xf numFmtId="0" fontId="2" fillId="0" borderId="0" xfId="0" applyFont="1" applyBorder="1"/>
    <xf numFmtId="0" fontId="0" fillId="0" borderId="0" xfId="0"/>
    <xf numFmtId="0" fontId="2" fillId="0" borderId="0" xfId="0" applyFont="1"/>
    <xf numFmtId="43" fontId="0" fillId="0" borderId="3" xfId="1" applyFont="1" applyBorder="1"/>
    <xf numFmtId="43" fontId="0" fillId="0" borderId="5" xfId="1" applyFont="1" applyBorder="1"/>
    <xf numFmtId="0" fontId="2" fillId="2" borderId="1" xfId="0" applyFont="1" applyFill="1" applyBorder="1"/>
    <xf numFmtId="0" fontId="2" fillId="0" borderId="1" xfId="0" applyFont="1" applyBorder="1"/>
    <xf numFmtId="10" fontId="0" fillId="0" borderId="3" xfId="2" applyNumberFormat="1" applyFont="1" applyBorder="1"/>
  </cellXfs>
  <cellStyles count="57">
    <cellStyle name="Comma" xfId="1" builtinId="3"/>
    <cellStyle name="Comma 2" xfId="4"/>
    <cellStyle name="Normal" xfId="0" builtinId="0"/>
    <cellStyle name="Normal 2" xfId="3"/>
    <cellStyle name="Normal 2 10" xfId="5"/>
    <cellStyle name="Normal 2 11" xfId="6"/>
    <cellStyle name="Normal 2 12" xfId="7"/>
    <cellStyle name="Normal 2 13" xfId="8"/>
    <cellStyle name="Normal 2 14" xfId="9"/>
    <cellStyle name="Normal 2 15" xfId="10"/>
    <cellStyle name="Normal 2 16" xfId="11"/>
    <cellStyle name="Normal 2 17" xfId="12"/>
    <cellStyle name="Normal 2 18" xfId="13"/>
    <cellStyle name="Normal 2 19" xfId="14"/>
    <cellStyle name="Normal 2 2" xfId="15"/>
    <cellStyle name="Normal 2 20" xfId="16"/>
    <cellStyle name="Normal 2 21" xfId="17"/>
    <cellStyle name="Normal 2 22" xfId="18"/>
    <cellStyle name="Normal 2 23" xfId="19"/>
    <cellStyle name="Normal 2 24" xfId="20"/>
    <cellStyle name="Normal 2 25" xfId="21"/>
    <cellStyle name="Normal 2 26" xfId="22"/>
    <cellStyle name="Normal 2 27" xfId="23"/>
    <cellStyle name="Normal 2 28" xfId="24"/>
    <cellStyle name="Normal 2 29" xfId="25"/>
    <cellStyle name="Normal 2 3" xfId="26"/>
    <cellStyle name="Normal 2 30" xfId="27"/>
    <cellStyle name="Normal 2 31" xfId="28"/>
    <cellStyle name="Normal 2 32" xfId="29"/>
    <cellStyle name="Normal 2 33" xfId="30"/>
    <cellStyle name="Normal 2 34" xfId="31"/>
    <cellStyle name="Normal 2 35" xfId="32"/>
    <cellStyle name="Normal 2 36" xfId="33"/>
    <cellStyle name="Normal 2 37" xfId="34"/>
    <cellStyle name="Normal 2 38" xfId="35"/>
    <cellStyle name="Normal 2 39" xfId="36"/>
    <cellStyle name="Normal 2 4" xfId="37"/>
    <cellStyle name="Normal 2 40" xfId="38"/>
    <cellStyle name="Normal 2 41" xfId="39"/>
    <cellStyle name="Normal 2 42" xfId="40"/>
    <cellStyle name="Normal 2 43" xfId="41"/>
    <cellStyle name="Normal 2 44" xfId="42"/>
    <cellStyle name="Normal 2 45" xfId="43"/>
    <cellStyle name="Normal 2 46" xfId="44"/>
    <cellStyle name="Normal 2 47" xfId="45"/>
    <cellStyle name="Normal 2 48" xfId="46"/>
    <cellStyle name="Normal 2 49" xfId="47"/>
    <cellStyle name="Normal 2 5" xfId="48"/>
    <cellStyle name="Normal 2 50" xfId="49"/>
    <cellStyle name="Normal 2 51" xfId="50"/>
    <cellStyle name="Normal 2 52" xfId="51"/>
    <cellStyle name="Normal 2 6" xfId="52"/>
    <cellStyle name="Normal 2 7" xfId="53"/>
    <cellStyle name="Normal 2 8" xfId="54"/>
    <cellStyle name="Normal 2 9" xfId="55"/>
    <cellStyle name="Normal 3" xfId="56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933452</xdr:colOff>
      <xdr:row>3</xdr:row>
      <xdr:rowOff>133349</xdr:rowOff>
    </xdr:from>
    <xdr:to>
      <xdr:col>3</xdr:col>
      <xdr:colOff>485775</xdr:colOff>
      <xdr:row>6</xdr:row>
      <xdr:rowOff>38099</xdr:rowOff>
    </xdr:to>
    <xdr:cxnSp macro="">
      <xdr:nvCxnSpPr>
        <xdr:cNvPr id="3" name="Straight Arrow Connector 2"/>
        <xdr:cNvCxnSpPr/>
      </xdr:nvCxnSpPr>
      <xdr:spPr>
        <a:xfrm rot="10800000" flipV="1">
          <a:off x="2333627" y="704849"/>
          <a:ext cx="1200148" cy="485775"/>
        </a:xfrm>
        <a:prstGeom prst="straightConnector1">
          <a:avLst/>
        </a:prstGeom>
        <a:ln w="1270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2:M110"/>
  <sheetViews>
    <sheetView workbookViewId="0">
      <selection activeCell="D86" sqref="D86"/>
    </sheetView>
  </sheetViews>
  <sheetFormatPr defaultRowHeight="15"/>
  <cols>
    <col min="3" max="3" width="11.28515625" customWidth="1"/>
    <col min="4" max="4" width="9.85546875" customWidth="1"/>
    <col min="6" max="6" width="11.42578125" customWidth="1"/>
    <col min="7" max="7" width="12.28515625" customWidth="1"/>
    <col min="8" max="8" width="11.28515625" customWidth="1"/>
  </cols>
  <sheetData>
    <row r="2" spans="1:13">
      <c r="A2" s="13" t="s">
        <v>91</v>
      </c>
      <c r="B2" s="10" t="s">
        <v>79</v>
      </c>
      <c r="C2" s="9" t="s">
        <v>80</v>
      </c>
      <c r="D2" s="12" t="s">
        <v>81</v>
      </c>
      <c r="E2" s="12" t="s">
        <v>82</v>
      </c>
      <c r="F2" s="12" t="s">
        <v>83</v>
      </c>
      <c r="G2" s="12" t="s">
        <v>84</v>
      </c>
      <c r="H2" s="12" t="s">
        <v>85</v>
      </c>
      <c r="I2" s="12" t="s">
        <v>86</v>
      </c>
      <c r="J2" s="12" t="s">
        <v>87</v>
      </c>
      <c r="K2" s="12" t="s">
        <v>88</v>
      </c>
      <c r="L2" s="12" t="s">
        <v>89</v>
      </c>
      <c r="M2" s="12" t="s">
        <v>90</v>
      </c>
    </row>
    <row r="3" spans="1:13" hidden="1">
      <c r="A3" s="11" t="s">
        <v>96</v>
      </c>
      <c r="B3" s="3" t="s">
        <v>36</v>
      </c>
      <c r="C3" s="2" t="s">
        <v>1</v>
      </c>
      <c r="D3" s="6">
        <v>62000</v>
      </c>
      <c r="E3" s="8">
        <v>0.78</v>
      </c>
      <c r="F3" s="7">
        <v>1279725.75</v>
      </c>
      <c r="G3" s="7">
        <v>1417729.75</v>
      </c>
      <c r="H3" s="7">
        <v>280813.74</v>
      </c>
      <c r="I3" s="5">
        <v>138821.18</v>
      </c>
      <c r="J3" s="5">
        <v>49296.28</v>
      </c>
      <c r="K3" s="5">
        <v>54840.81</v>
      </c>
      <c r="L3" s="5">
        <v>123703.39</v>
      </c>
      <c r="M3" s="5">
        <v>123703.39</v>
      </c>
    </row>
    <row r="4" spans="1:13" hidden="1">
      <c r="A4" s="11" t="s">
        <v>94</v>
      </c>
      <c r="B4" s="3" t="s">
        <v>17</v>
      </c>
      <c r="C4" s="2" t="s">
        <v>1</v>
      </c>
      <c r="D4" s="6">
        <v>58909</v>
      </c>
      <c r="E4" s="8">
        <v>0.71</v>
      </c>
      <c r="F4" s="7">
        <v>1487077.97</v>
      </c>
      <c r="G4" s="7">
        <v>1506150.08</v>
      </c>
      <c r="H4" s="7">
        <v>314940.46999999997</v>
      </c>
      <c r="I4" s="5">
        <v>173651.59</v>
      </c>
      <c r="J4" s="5">
        <v>55228.25</v>
      </c>
      <c r="K4" s="5">
        <v>12.32</v>
      </c>
      <c r="L4" s="5">
        <v>19858.75</v>
      </c>
      <c r="M4" s="5">
        <v>19858.75</v>
      </c>
    </row>
    <row r="5" spans="1:13" hidden="1">
      <c r="A5" s="11" t="s">
        <v>95</v>
      </c>
      <c r="B5" s="3" t="s">
        <v>23</v>
      </c>
      <c r="C5" s="2" t="s">
        <v>1</v>
      </c>
      <c r="D5" s="6">
        <v>62000</v>
      </c>
      <c r="E5" s="8">
        <v>0.78</v>
      </c>
      <c r="F5" s="7">
        <v>1520473.62</v>
      </c>
      <c r="G5" s="7">
        <v>1494856.6</v>
      </c>
      <c r="H5" s="7">
        <v>333602.74000000005</v>
      </c>
      <c r="I5" s="5">
        <v>152937.76999999999</v>
      </c>
      <c r="J5" s="5">
        <v>59496.55</v>
      </c>
      <c r="K5" s="5">
        <v>16515.84</v>
      </c>
      <c r="L5" s="5">
        <v>90904.69</v>
      </c>
      <c r="M5" s="5">
        <v>90904.69</v>
      </c>
    </row>
    <row r="6" spans="1:13">
      <c r="A6" s="11" t="s">
        <v>92</v>
      </c>
      <c r="B6" s="3" t="s">
        <v>3</v>
      </c>
      <c r="C6" s="2" t="s">
        <v>1</v>
      </c>
      <c r="D6" s="6">
        <v>64962</v>
      </c>
      <c r="E6" s="8">
        <v>0.86</v>
      </c>
      <c r="F6" s="7">
        <v>1636356.54</v>
      </c>
      <c r="G6" s="7">
        <v>1684505.61</v>
      </c>
      <c r="H6" s="7">
        <v>300672.92999999993</v>
      </c>
      <c r="I6" s="5">
        <v>165467.67000000001</v>
      </c>
      <c r="J6" s="5">
        <v>63568.27</v>
      </c>
      <c r="K6" s="5">
        <v>-95747.21</v>
      </c>
      <c r="L6" s="5">
        <v>-43057.43</v>
      </c>
      <c r="M6" s="5">
        <v>-43057.43</v>
      </c>
    </row>
    <row r="7" spans="1:13" hidden="1">
      <c r="A7" s="11" t="s">
        <v>96</v>
      </c>
      <c r="B7" s="3" t="s">
        <v>78</v>
      </c>
      <c r="C7" s="2" t="s">
        <v>1</v>
      </c>
      <c r="D7" s="6">
        <v>61567</v>
      </c>
      <c r="E7" s="8">
        <v>0.77</v>
      </c>
      <c r="F7" s="7">
        <v>1644621.99</v>
      </c>
      <c r="G7" s="7">
        <v>1477506.53</v>
      </c>
      <c r="H7" s="7">
        <v>374455.72</v>
      </c>
      <c r="I7" s="5">
        <v>156029.23000000001</v>
      </c>
      <c r="J7" s="5">
        <v>60665.27</v>
      </c>
      <c r="K7" s="5">
        <v>154518.35999999999</v>
      </c>
      <c r="L7" s="5">
        <v>242619.59</v>
      </c>
      <c r="M7" s="5">
        <v>242619.59</v>
      </c>
    </row>
    <row r="8" spans="1:13" hidden="1">
      <c r="A8" s="11" t="s">
        <v>93</v>
      </c>
      <c r="B8" s="3" t="s">
        <v>7</v>
      </c>
      <c r="C8" s="2" t="s">
        <v>1</v>
      </c>
      <c r="D8" s="6">
        <v>65609</v>
      </c>
      <c r="E8" s="8">
        <v>0.89</v>
      </c>
      <c r="F8" s="7">
        <v>1805253.25</v>
      </c>
      <c r="G8" s="7">
        <v>1636320.7</v>
      </c>
      <c r="H8" s="7">
        <v>313942.93000000005</v>
      </c>
      <c r="I8" s="5">
        <v>157410.20000000001</v>
      </c>
      <c r="J8" s="5">
        <v>56230.37</v>
      </c>
      <c r="K8" s="5">
        <v>-54782.98</v>
      </c>
      <c r="L8" s="5">
        <v>-23632.25</v>
      </c>
      <c r="M8" s="5">
        <v>-23632.25</v>
      </c>
    </row>
    <row r="9" spans="1:13" hidden="1">
      <c r="A9" s="11" t="s">
        <v>95</v>
      </c>
      <c r="B9" s="3" t="s">
        <v>22</v>
      </c>
      <c r="C9" s="2" t="s">
        <v>1</v>
      </c>
      <c r="D9" s="6">
        <v>61477</v>
      </c>
      <c r="E9" s="8">
        <v>0.77</v>
      </c>
      <c r="F9" s="7">
        <v>1805697.74</v>
      </c>
      <c r="G9" s="7">
        <v>1441872.42</v>
      </c>
      <c r="H9" s="7">
        <v>402442.35000000003</v>
      </c>
      <c r="I9" s="5">
        <v>167579.85</v>
      </c>
      <c r="J9" s="5">
        <v>68933.679999999993</v>
      </c>
      <c r="K9" s="5">
        <v>6992.28</v>
      </c>
      <c r="L9" s="5">
        <v>84449.63</v>
      </c>
      <c r="M9" s="5">
        <v>84449.63</v>
      </c>
    </row>
    <row r="10" spans="1:13" hidden="1">
      <c r="A10" s="11" t="s">
        <v>96</v>
      </c>
      <c r="B10" s="3" t="s">
        <v>37</v>
      </c>
      <c r="C10" s="2" t="s">
        <v>1</v>
      </c>
      <c r="D10" s="6">
        <v>65404</v>
      </c>
      <c r="E10" s="8">
        <v>0.89</v>
      </c>
      <c r="F10" s="7">
        <v>1815699.89</v>
      </c>
      <c r="G10" s="7">
        <v>1287420.1200000001</v>
      </c>
      <c r="H10" s="7">
        <v>430636.17999999988</v>
      </c>
      <c r="I10" s="5">
        <v>174534.3</v>
      </c>
      <c r="J10" s="5">
        <v>71313.2</v>
      </c>
      <c r="K10" s="5">
        <v>54927.05</v>
      </c>
      <c r="L10" s="5">
        <v>141220.71</v>
      </c>
      <c r="M10" s="5">
        <v>141220.71</v>
      </c>
    </row>
    <row r="11" spans="1:13" hidden="1">
      <c r="A11" s="11" t="s">
        <v>96</v>
      </c>
      <c r="B11" s="3" t="s">
        <v>33</v>
      </c>
      <c r="C11" s="2" t="s">
        <v>1</v>
      </c>
      <c r="D11" s="6">
        <v>64285</v>
      </c>
      <c r="E11" s="8">
        <v>0.84</v>
      </c>
      <c r="F11" s="7">
        <v>1818203.85</v>
      </c>
      <c r="G11" s="7">
        <v>1652120.72</v>
      </c>
      <c r="H11" s="7">
        <v>395266.8000000001</v>
      </c>
      <c r="I11" s="5">
        <v>178229.55</v>
      </c>
      <c r="J11" s="5">
        <v>71358.820000000007</v>
      </c>
      <c r="K11" s="5">
        <v>48926.42</v>
      </c>
      <c r="L11" s="5">
        <v>103100.1</v>
      </c>
      <c r="M11" s="5">
        <v>103100.1</v>
      </c>
    </row>
    <row r="12" spans="1:13" hidden="1">
      <c r="A12" s="11" t="s">
        <v>93</v>
      </c>
      <c r="B12" s="3" t="s">
        <v>10</v>
      </c>
      <c r="C12" s="2" t="s">
        <v>1</v>
      </c>
      <c r="D12" s="6">
        <v>65019</v>
      </c>
      <c r="E12" s="8">
        <v>0.87</v>
      </c>
      <c r="F12" s="7">
        <v>1827030.73</v>
      </c>
      <c r="G12" s="7">
        <v>1755497.67</v>
      </c>
      <c r="H12" s="7">
        <v>393638.91000000003</v>
      </c>
      <c r="I12" s="5">
        <v>175192.8</v>
      </c>
      <c r="J12" s="5">
        <v>74327.16</v>
      </c>
      <c r="K12" s="5">
        <v>-35056.07</v>
      </c>
      <c r="L12" s="5">
        <v>-17075.060000000001</v>
      </c>
      <c r="M12" s="5">
        <v>-17075.060000000001</v>
      </c>
    </row>
    <row r="13" spans="1:13" hidden="1">
      <c r="A13" s="11" t="s">
        <v>96</v>
      </c>
      <c r="B13" s="3" t="s">
        <v>43</v>
      </c>
      <c r="C13" s="2" t="s">
        <v>1</v>
      </c>
      <c r="D13" s="6">
        <v>61301</v>
      </c>
      <c r="E13" s="8">
        <v>0.76</v>
      </c>
      <c r="F13" s="7">
        <v>1862907.89</v>
      </c>
      <c r="G13" s="7">
        <v>1662024.45</v>
      </c>
      <c r="H13" s="7">
        <v>413670.23999999987</v>
      </c>
      <c r="I13" s="5">
        <v>165175.99</v>
      </c>
      <c r="J13" s="5">
        <v>60190.1</v>
      </c>
      <c r="K13" s="5">
        <v>74997.34</v>
      </c>
      <c r="L13" s="5">
        <v>132414.87</v>
      </c>
      <c r="M13" s="5">
        <v>132414.87</v>
      </c>
    </row>
    <row r="14" spans="1:13" hidden="1">
      <c r="A14" s="11" t="s">
        <v>95</v>
      </c>
      <c r="B14" s="3" t="s">
        <v>27</v>
      </c>
      <c r="C14" s="2" t="s">
        <v>1</v>
      </c>
      <c r="D14" s="6">
        <v>62102</v>
      </c>
      <c r="E14" s="8">
        <v>0.78</v>
      </c>
      <c r="F14" s="7">
        <v>1911127.42</v>
      </c>
      <c r="G14" s="7">
        <v>1548041.07</v>
      </c>
      <c r="H14" s="7">
        <v>381478.48999999982</v>
      </c>
      <c r="I14" s="5">
        <v>174325</v>
      </c>
      <c r="J14" s="5">
        <v>93665.08</v>
      </c>
      <c r="K14" s="5">
        <v>34262.480000000003</v>
      </c>
      <c r="L14" s="5">
        <v>65877.64</v>
      </c>
      <c r="M14" s="5">
        <v>65877.64</v>
      </c>
    </row>
    <row r="15" spans="1:13" hidden="1">
      <c r="A15" s="11" t="s">
        <v>94</v>
      </c>
      <c r="B15" s="3" t="s">
        <v>18</v>
      </c>
      <c r="C15" s="2" t="s">
        <v>1</v>
      </c>
      <c r="D15" s="6">
        <v>58600</v>
      </c>
      <c r="E15" s="8">
        <v>0.7</v>
      </c>
      <c r="F15" s="7">
        <v>1961239.38</v>
      </c>
      <c r="G15" s="7">
        <v>1565341.26</v>
      </c>
      <c r="H15" s="7">
        <v>464965.26999999996</v>
      </c>
      <c r="I15" s="5">
        <v>193872.27</v>
      </c>
      <c r="J15" s="5">
        <v>76048.67</v>
      </c>
      <c r="K15" s="5">
        <v>2058.3200000000002</v>
      </c>
      <c r="L15" s="5">
        <v>69763.88</v>
      </c>
      <c r="M15" s="5">
        <v>69763.88</v>
      </c>
    </row>
    <row r="16" spans="1:13">
      <c r="A16" s="11" t="s">
        <v>92</v>
      </c>
      <c r="B16" s="3" t="s">
        <v>0</v>
      </c>
      <c r="C16" s="2" t="s">
        <v>1</v>
      </c>
      <c r="D16" s="6">
        <v>62614</v>
      </c>
      <c r="E16" s="8">
        <v>0.8</v>
      </c>
      <c r="F16" s="7">
        <v>1996568.32</v>
      </c>
      <c r="G16" s="7">
        <v>1737048.78</v>
      </c>
      <c r="H16" s="7">
        <v>473614.27000000014</v>
      </c>
      <c r="I16" s="5">
        <v>212518.54</v>
      </c>
      <c r="J16" s="5">
        <v>57485.599999999999</v>
      </c>
      <c r="K16" s="5">
        <v>-113918.44</v>
      </c>
      <c r="L16" s="5">
        <v>-2386.7199999999998</v>
      </c>
      <c r="M16" s="5">
        <v>-2386.7199999999998</v>
      </c>
    </row>
    <row r="17" spans="1:13" hidden="1">
      <c r="A17" s="11" t="s">
        <v>95</v>
      </c>
      <c r="B17" s="3" t="s">
        <v>25</v>
      </c>
      <c r="C17" s="2" t="s">
        <v>1</v>
      </c>
      <c r="D17" s="6">
        <v>60436</v>
      </c>
      <c r="E17" s="8">
        <v>0.74</v>
      </c>
      <c r="F17" s="7">
        <v>1998878.87</v>
      </c>
      <c r="G17" s="7">
        <v>1635425.33</v>
      </c>
      <c r="H17" s="7">
        <v>415689.08000000019</v>
      </c>
      <c r="I17" s="5">
        <v>181448.04</v>
      </c>
      <c r="J17" s="5">
        <v>77489.350000000006</v>
      </c>
      <c r="K17" s="5">
        <v>24608.57</v>
      </c>
      <c r="L17" s="5">
        <v>63630.93</v>
      </c>
      <c r="M17" s="5">
        <v>63630.93</v>
      </c>
    </row>
    <row r="18" spans="1:13" hidden="1">
      <c r="A18" s="11" t="s">
        <v>93</v>
      </c>
      <c r="B18" s="3" t="s">
        <v>52</v>
      </c>
      <c r="C18" s="2" t="s">
        <v>1</v>
      </c>
      <c r="D18" s="6">
        <v>70790</v>
      </c>
      <c r="E18" s="8">
        <v>0.96</v>
      </c>
      <c r="F18" s="7">
        <v>2035762.02</v>
      </c>
      <c r="G18" s="7">
        <v>1725376.04</v>
      </c>
      <c r="H18" s="7">
        <v>612482.51000000013</v>
      </c>
      <c r="I18" s="5">
        <v>180052.44</v>
      </c>
      <c r="J18" s="5">
        <v>7159.83</v>
      </c>
      <c r="K18" s="5">
        <v>102729.54</v>
      </c>
      <c r="L18" s="5">
        <v>172575.03</v>
      </c>
      <c r="M18" s="5">
        <v>172575.03</v>
      </c>
    </row>
    <row r="19" spans="1:13" hidden="1">
      <c r="A19" s="11" t="s">
        <v>94</v>
      </c>
      <c r="B19" s="3" t="s">
        <v>16</v>
      </c>
      <c r="C19" s="2" t="s">
        <v>1</v>
      </c>
      <c r="D19" s="6">
        <v>79881</v>
      </c>
      <c r="E19" s="8">
        <v>0.99</v>
      </c>
      <c r="F19" s="7">
        <v>2059479.41</v>
      </c>
      <c r="G19" s="7">
        <v>1738038.16</v>
      </c>
      <c r="H19" s="7">
        <v>459890.80999999982</v>
      </c>
      <c r="I19" s="5">
        <v>202407.3</v>
      </c>
      <c r="J19" s="5">
        <v>62438.73</v>
      </c>
      <c r="K19" s="5">
        <v>-6067.94</v>
      </c>
      <c r="L19" s="5">
        <v>47163.44</v>
      </c>
      <c r="M19" s="5">
        <v>47163.44</v>
      </c>
    </row>
    <row r="20" spans="1:13">
      <c r="A20" s="11" t="s">
        <v>92</v>
      </c>
      <c r="B20" s="3" t="s">
        <v>2</v>
      </c>
      <c r="C20" s="2" t="s">
        <v>1</v>
      </c>
      <c r="D20" s="6">
        <v>66467</v>
      </c>
      <c r="E20" s="8">
        <v>0.91</v>
      </c>
      <c r="F20" s="7">
        <v>2062689.4</v>
      </c>
      <c r="G20" s="7">
        <v>1775257.27</v>
      </c>
      <c r="H20" s="7">
        <v>399739.64999999979</v>
      </c>
      <c r="I20" s="5">
        <v>236524.92</v>
      </c>
      <c r="J20" s="5">
        <v>70028.88</v>
      </c>
      <c r="K20" s="5">
        <v>-101123.41</v>
      </c>
      <c r="L20" s="5">
        <v>-52024.61</v>
      </c>
      <c r="M20" s="5">
        <v>-52024.61</v>
      </c>
    </row>
    <row r="21" spans="1:13" hidden="1">
      <c r="A21" s="11" t="s">
        <v>96</v>
      </c>
      <c r="B21" s="3" t="s">
        <v>77</v>
      </c>
      <c r="C21" s="2" t="s">
        <v>1</v>
      </c>
      <c r="D21" s="6">
        <v>64977</v>
      </c>
      <c r="E21" s="8">
        <v>0.86</v>
      </c>
      <c r="F21" s="7">
        <v>2103781.79</v>
      </c>
      <c r="G21" s="7">
        <v>1731348.48</v>
      </c>
      <c r="H21" s="7">
        <v>581019.91</v>
      </c>
      <c r="I21" s="5">
        <v>190732.22</v>
      </c>
      <c r="J21" s="5">
        <v>33197.86</v>
      </c>
      <c r="K21" s="5">
        <v>153828.92000000001</v>
      </c>
      <c r="L21" s="5">
        <v>196660.48000000001</v>
      </c>
      <c r="M21" s="5">
        <v>196660.48000000001</v>
      </c>
    </row>
    <row r="22" spans="1:13" hidden="1">
      <c r="A22" s="11" t="s">
        <v>92</v>
      </c>
      <c r="B22" s="3" t="s">
        <v>5</v>
      </c>
      <c r="C22" s="2" t="s">
        <v>1</v>
      </c>
      <c r="D22" s="6">
        <v>64285</v>
      </c>
      <c r="E22" s="8">
        <v>0.84</v>
      </c>
      <c r="F22" s="7">
        <v>2122955.6</v>
      </c>
      <c r="G22" s="7">
        <v>1565590.7</v>
      </c>
      <c r="H22" s="7">
        <v>253507.29000000015</v>
      </c>
      <c r="I22" s="5">
        <v>198725.78</v>
      </c>
      <c r="J22" s="5">
        <v>177127.12</v>
      </c>
      <c r="K22" s="5">
        <v>-69189.7</v>
      </c>
      <c r="L22" s="5">
        <v>-5251.36</v>
      </c>
      <c r="M22" s="5">
        <v>-5251.36</v>
      </c>
    </row>
    <row r="23" spans="1:13" hidden="1">
      <c r="A23" s="11" t="s">
        <v>93</v>
      </c>
      <c r="B23" s="3" t="s">
        <v>8</v>
      </c>
      <c r="C23" s="2" t="s">
        <v>1</v>
      </c>
      <c r="D23" s="6">
        <v>65673</v>
      </c>
      <c r="E23" s="8">
        <v>0.9</v>
      </c>
      <c r="F23" s="7">
        <v>2128414.87</v>
      </c>
      <c r="G23" s="7">
        <v>1678951.61</v>
      </c>
      <c r="H23" s="7">
        <v>434134.13000000012</v>
      </c>
      <c r="I23" s="5">
        <v>218014.89</v>
      </c>
      <c r="J23" s="5">
        <v>86872.5</v>
      </c>
      <c r="K23" s="5">
        <v>-46459.25</v>
      </c>
      <c r="L23" s="5">
        <v>-25234.36</v>
      </c>
      <c r="M23" s="5">
        <v>-25234.36</v>
      </c>
    </row>
    <row r="24" spans="1:13" hidden="1">
      <c r="A24" s="11" t="s">
        <v>92</v>
      </c>
      <c r="B24" s="3" t="s">
        <v>4</v>
      </c>
      <c r="C24" s="2" t="s">
        <v>1</v>
      </c>
      <c r="D24" s="6">
        <v>70022</v>
      </c>
      <c r="E24" s="8">
        <v>0.95</v>
      </c>
      <c r="F24" s="7">
        <v>2150592.88</v>
      </c>
      <c r="G24" s="7">
        <v>1776933.84</v>
      </c>
      <c r="H24" s="7">
        <v>464624.23999999982</v>
      </c>
      <c r="I24" s="5">
        <v>238253.16</v>
      </c>
      <c r="J24" s="5">
        <v>85324.57</v>
      </c>
      <c r="K24" s="5">
        <v>-74453.86</v>
      </c>
      <c r="L24" s="5">
        <v>-1493.95</v>
      </c>
      <c r="M24" s="5">
        <v>-1493.95</v>
      </c>
    </row>
    <row r="25" spans="1:13" hidden="1">
      <c r="A25" s="11" t="s">
        <v>94</v>
      </c>
      <c r="B25" s="3" t="s">
        <v>20</v>
      </c>
      <c r="C25" s="2" t="s">
        <v>1</v>
      </c>
      <c r="D25" s="6">
        <v>65032</v>
      </c>
      <c r="E25" s="8">
        <v>0.87</v>
      </c>
      <c r="F25" s="7">
        <v>2157851.87</v>
      </c>
      <c r="G25" s="7">
        <v>1615021.36</v>
      </c>
      <c r="H25" s="7">
        <v>462433.63000000018</v>
      </c>
      <c r="I25" s="5">
        <v>197459.07</v>
      </c>
      <c r="J25" s="5">
        <v>86792.08</v>
      </c>
      <c r="K25" s="5">
        <v>3288.38</v>
      </c>
      <c r="L25" s="5">
        <v>37878.410000000003</v>
      </c>
      <c r="M25" s="5">
        <v>37878.410000000003</v>
      </c>
    </row>
    <row r="26" spans="1:13" hidden="1">
      <c r="A26" s="11" t="s">
        <v>93</v>
      </c>
      <c r="B26" s="3" t="s">
        <v>6</v>
      </c>
      <c r="C26" s="2" t="s">
        <v>1</v>
      </c>
      <c r="D26" s="6">
        <v>71923</v>
      </c>
      <c r="E26" s="8">
        <v>0.97</v>
      </c>
      <c r="F26" s="7">
        <v>2161784.36</v>
      </c>
      <c r="G26" s="7">
        <v>1900888.17</v>
      </c>
      <c r="H26" s="7">
        <v>387287.64999999979</v>
      </c>
      <c r="I26" s="5">
        <v>220845.6</v>
      </c>
      <c r="J26" s="5">
        <v>76167.899999999994</v>
      </c>
      <c r="K26" s="5">
        <v>-65431.92</v>
      </c>
      <c r="L26" s="5">
        <v>-28784.35</v>
      </c>
      <c r="M26" s="5">
        <v>-28784.35</v>
      </c>
    </row>
    <row r="27" spans="1:13">
      <c r="A27" s="11" t="s">
        <v>92</v>
      </c>
      <c r="B27" s="3" t="s">
        <v>46</v>
      </c>
      <c r="C27" s="2" t="s">
        <v>1</v>
      </c>
      <c r="D27" s="6">
        <v>66610</v>
      </c>
      <c r="E27" s="8">
        <v>0.91</v>
      </c>
      <c r="F27" s="7">
        <v>2186528.61</v>
      </c>
      <c r="G27" s="7">
        <v>1865592.96</v>
      </c>
      <c r="H27" s="7">
        <v>506785.39999999979</v>
      </c>
      <c r="I27" s="5">
        <v>201250.64</v>
      </c>
      <c r="J27" s="5">
        <v>64635.87</v>
      </c>
      <c r="K27" s="5">
        <v>89942.27</v>
      </c>
      <c r="L27" s="5">
        <v>134511.94</v>
      </c>
      <c r="M27" s="5">
        <v>134511.94</v>
      </c>
    </row>
    <row r="28" spans="1:13" hidden="1">
      <c r="A28" s="11" t="s">
        <v>94</v>
      </c>
      <c r="B28" s="3" t="s">
        <v>58</v>
      </c>
      <c r="C28" s="2" t="s">
        <v>1</v>
      </c>
      <c r="D28" s="6">
        <v>61475</v>
      </c>
      <c r="E28" s="8">
        <v>0.77</v>
      </c>
      <c r="F28" s="7">
        <v>2188404.56</v>
      </c>
      <c r="G28" s="7">
        <v>1596942.13</v>
      </c>
      <c r="H28" s="7">
        <v>513617.51000000013</v>
      </c>
      <c r="I28" s="5">
        <v>184488.37</v>
      </c>
      <c r="J28" s="5">
        <v>76603.360000000001</v>
      </c>
      <c r="K28" s="5">
        <v>105660.34</v>
      </c>
      <c r="L28" s="5">
        <v>166360.12</v>
      </c>
      <c r="M28" s="5">
        <v>166360.12</v>
      </c>
    </row>
    <row r="29" spans="1:13" hidden="1">
      <c r="A29" s="11" t="s">
        <v>95</v>
      </c>
      <c r="B29" s="3" t="s">
        <v>67</v>
      </c>
      <c r="C29" s="2" t="s">
        <v>1</v>
      </c>
      <c r="D29" s="6">
        <v>65032</v>
      </c>
      <c r="E29" s="8">
        <v>0.87</v>
      </c>
      <c r="F29" s="7">
        <v>2195391.2400000002</v>
      </c>
      <c r="G29" s="7">
        <v>1784079.98</v>
      </c>
      <c r="H29" s="7">
        <v>563867.4600000002</v>
      </c>
      <c r="I29" s="5">
        <v>183650.7</v>
      </c>
      <c r="J29" s="5">
        <v>31108.76</v>
      </c>
      <c r="K29" s="5">
        <v>132031.46</v>
      </c>
      <c r="L29" s="5">
        <v>177466.45</v>
      </c>
      <c r="M29" s="5">
        <v>177466.45</v>
      </c>
    </row>
    <row r="30" spans="1:13">
      <c r="A30" s="11" t="s">
        <v>92</v>
      </c>
      <c r="B30" s="3" t="s">
        <v>48</v>
      </c>
      <c r="C30" s="2" t="s">
        <v>1</v>
      </c>
      <c r="D30" s="6">
        <v>62000</v>
      </c>
      <c r="E30" s="8">
        <v>0.78</v>
      </c>
      <c r="F30" s="7">
        <v>2197888.84</v>
      </c>
      <c r="G30" s="7">
        <v>1891767.88</v>
      </c>
      <c r="H30" s="7">
        <v>486399.84999999992</v>
      </c>
      <c r="I30" s="5">
        <v>186553.75</v>
      </c>
      <c r="J30" s="5">
        <v>60245.82</v>
      </c>
      <c r="K30" s="5">
        <v>91064.24</v>
      </c>
      <c r="L30" s="5">
        <v>158420.82999999999</v>
      </c>
      <c r="M30" s="5">
        <v>158420.82999999999</v>
      </c>
    </row>
    <row r="31" spans="1:13" hidden="1">
      <c r="A31" s="11" t="s">
        <v>96</v>
      </c>
      <c r="B31" s="3" t="s">
        <v>42</v>
      </c>
      <c r="C31" s="2" t="s">
        <v>1</v>
      </c>
      <c r="D31" s="6">
        <v>65032</v>
      </c>
      <c r="E31" s="8">
        <v>0.87</v>
      </c>
      <c r="F31" s="7">
        <v>2199256.5699999998</v>
      </c>
      <c r="G31" s="7">
        <v>1734663.93</v>
      </c>
      <c r="H31" s="7">
        <v>499591.85999999987</v>
      </c>
      <c r="I31" s="5">
        <v>192467.65</v>
      </c>
      <c r="J31" s="5">
        <v>86152.98</v>
      </c>
      <c r="K31" s="5">
        <v>73109.37</v>
      </c>
      <c r="L31" s="5">
        <v>158729.57999999999</v>
      </c>
      <c r="M31" s="5">
        <v>158729.57999999999</v>
      </c>
    </row>
    <row r="32" spans="1:13" hidden="1">
      <c r="A32" s="11" t="s">
        <v>95</v>
      </c>
      <c r="B32" s="3" t="s">
        <v>24</v>
      </c>
      <c r="C32" s="2" t="s">
        <v>1</v>
      </c>
      <c r="D32" s="6">
        <v>57747</v>
      </c>
      <c r="E32" s="8">
        <v>0.67</v>
      </c>
      <c r="F32" s="7">
        <v>2231322.7000000002</v>
      </c>
      <c r="G32" s="7">
        <v>1628039.91</v>
      </c>
      <c r="H32" s="7">
        <v>452814.77000000014</v>
      </c>
      <c r="I32" s="5">
        <v>200486.6</v>
      </c>
      <c r="J32" s="5">
        <v>83101.600000000006</v>
      </c>
      <c r="K32" s="5">
        <v>23617.93</v>
      </c>
      <c r="L32" s="5">
        <v>91154.21</v>
      </c>
      <c r="M32" s="5">
        <v>91154.21</v>
      </c>
    </row>
    <row r="33" spans="1:13" hidden="1">
      <c r="A33" s="11" t="s">
        <v>94</v>
      </c>
      <c r="B33" s="3" t="s">
        <v>57</v>
      </c>
      <c r="C33" s="2" t="s">
        <v>1</v>
      </c>
      <c r="D33" s="6">
        <v>61856</v>
      </c>
      <c r="E33" s="8">
        <v>0.78</v>
      </c>
      <c r="F33" s="7">
        <v>2232248.7000000002</v>
      </c>
      <c r="G33" s="7">
        <v>1636549.42</v>
      </c>
      <c r="H33" s="7">
        <v>549370.43000000017</v>
      </c>
      <c r="I33" s="5">
        <v>200145.63</v>
      </c>
      <c r="J33" s="5">
        <v>68260.47</v>
      </c>
      <c r="K33" s="5">
        <v>105072.44</v>
      </c>
      <c r="L33" s="5">
        <v>147084.63</v>
      </c>
      <c r="M33" s="5">
        <v>147084.63</v>
      </c>
    </row>
    <row r="34" spans="1:13" hidden="1">
      <c r="A34" s="11" t="s">
        <v>95</v>
      </c>
      <c r="B34" s="3" t="s">
        <v>21</v>
      </c>
      <c r="C34" s="2" t="s">
        <v>1</v>
      </c>
      <c r="D34" s="6">
        <v>69732</v>
      </c>
      <c r="E34" s="8">
        <v>0.94</v>
      </c>
      <c r="F34" s="7">
        <v>2258264.33</v>
      </c>
      <c r="G34" s="7">
        <v>1605033.07</v>
      </c>
      <c r="H34" s="7">
        <v>399455.80000000005</v>
      </c>
      <c r="I34" s="5">
        <v>187230.77</v>
      </c>
      <c r="J34" s="5">
        <v>144515.99</v>
      </c>
      <c r="K34" s="5">
        <v>5826.8</v>
      </c>
      <c r="L34" s="5">
        <v>40034.18</v>
      </c>
      <c r="M34" s="5">
        <v>40034.18</v>
      </c>
    </row>
    <row r="35" spans="1:13" hidden="1">
      <c r="A35" s="11" t="s">
        <v>93</v>
      </c>
      <c r="B35" s="3" t="s">
        <v>11</v>
      </c>
      <c r="C35" s="2" t="s">
        <v>1</v>
      </c>
      <c r="D35" s="6">
        <v>65081</v>
      </c>
      <c r="E35" s="8">
        <v>0.88</v>
      </c>
      <c r="F35" s="7">
        <v>2265554.21</v>
      </c>
      <c r="G35" s="7">
        <v>1501845.16</v>
      </c>
      <c r="H35" s="7">
        <v>474682.80999999994</v>
      </c>
      <c r="I35" s="5">
        <v>239891.49</v>
      </c>
      <c r="J35" s="5">
        <v>97150.86</v>
      </c>
      <c r="K35" s="5">
        <v>-35050.400000000001</v>
      </c>
      <c r="L35" s="5">
        <v>10114.48</v>
      </c>
      <c r="M35" s="5">
        <v>10114.48</v>
      </c>
    </row>
    <row r="36" spans="1:13" hidden="1">
      <c r="A36" s="11" t="s">
        <v>96</v>
      </c>
      <c r="B36" s="3" t="s">
        <v>39</v>
      </c>
      <c r="C36" s="2" t="s">
        <v>1</v>
      </c>
      <c r="D36" s="6">
        <v>65027</v>
      </c>
      <c r="E36" s="8">
        <v>0.87</v>
      </c>
      <c r="F36" s="7">
        <v>2295901.8199999998</v>
      </c>
      <c r="G36" s="7">
        <v>1911437.41</v>
      </c>
      <c r="H36" s="7">
        <v>497073.61999999976</v>
      </c>
      <c r="I36" s="5">
        <v>210497.77</v>
      </c>
      <c r="J36" s="5">
        <v>85800.13</v>
      </c>
      <c r="K36" s="5">
        <v>64621.81</v>
      </c>
      <c r="L36" s="5">
        <v>107849.82</v>
      </c>
      <c r="M36" s="5">
        <v>107849.82</v>
      </c>
    </row>
    <row r="37" spans="1:13" hidden="1">
      <c r="A37" s="11" t="s">
        <v>95</v>
      </c>
      <c r="B37" s="3" t="s">
        <v>73</v>
      </c>
      <c r="C37" s="2" t="s">
        <v>1</v>
      </c>
      <c r="D37" s="6">
        <v>60000</v>
      </c>
      <c r="E37" s="8">
        <v>0.73</v>
      </c>
      <c r="F37" s="7">
        <v>2310174.5699999998</v>
      </c>
      <c r="G37" s="7">
        <v>1809828.91</v>
      </c>
      <c r="H37" s="7">
        <v>556064.70999999973</v>
      </c>
      <c r="I37" s="5">
        <v>199149.46</v>
      </c>
      <c r="J37" s="5">
        <v>80050.820000000007</v>
      </c>
      <c r="K37" s="5">
        <v>143370.63</v>
      </c>
      <c r="L37" s="5">
        <v>175360.8</v>
      </c>
      <c r="M37" s="5">
        <v>175360.8</v>
      </c>
    </row>
    <row r="38" spans="1:13" hidden="1">
      <c r="A38" s="11" t="s">
        <v>94</v>
      </c>
      <c r="B38" s="3" t="s">
        <v>15</v>
      </c>
      <c r="C38" s="2" t="s">
        <v>1</v>
      </c>
      <c r="D38" s="6">
        <v>64875</v>
      </c>
      <c r="E38" s="8">
        <v>0.85</v>
      </c>
      <c r="F38" s="7">
        <v>2315876.6</v>
      </c>
      <c r="G38" s="7">
        <v>1876229.29</v>
      </c>
      <c r="H38" s="7">
        <v>476600.01000000013</v>
      </c>
      <c r="I38" s="5">
        <v>207376.56</v>
      </c>
      <c r="J38" s="5">
        <v>73228.13</v>
      </c>
      <c r="K38" s="5">
        <v>-9748.4699999999993</v>
      </c>
      <c r="L38" s="5">
        <v>28347.46</v>
      </c>
      <c r="M38" s="5">
        <v>28347.46</v>
      </c>
    </row>
    <row r="39" spans="1:13" hidden="1">
      <c r="A39" s="11" t="s">
        <v>95</v>
      </c>
      <c r="B39" s="3" t="s">
        <v>30</v>
      </c>
      <c r="C39" s="2" t="s">
        <v>1</v>
      </c>
      <c r="D39" s="6">
        <v>70529</v>
      </c>
      <c r="E39" s="8">
        <v>0.95</v>
      </c>
      <c r="F39" s="7">
        <v>2322476.29</v>
      </c>
      <c r="G39" s="7">
        <v>1878824.08</v>
      </c>
      <c r="H39" s="7">
        <v>527925.30000000005</v>
      </c>
      <c r="I39" s="5">
        <v>207324.59</v>
      </c>
      <c r="J39" s="5">
        <v>98738.31</v>
      </c>
      <c r="K39" s="5">
        <v>40316.449999999997</v>
      </c>
      <c r="L39" s="5">
        <v>89605.19</v>
      </c>
      <c r="M39" s="5">
        <v>89605.19</v>
      </c>
    </row>
    <row r="40" spans="1:13" hidden="1">
      <c r="A40" s="11" t="s">
        <v>94</v>
      </c>
      <c r="B40" s="3" t="s">
        <v>12</v>
      </c>
      <c r="C40" s="2" t="s">
        <v>1</v>
      </c>
      <c r="D40" s="6">
        <v>64285</v>
      </c>
      <c r="E40" s="8">
        <v>0.84</v>
      </c>
      <c r="F40" s="7">
        <v>2345563.71</v>
      </c>
      <c r="G40" s="7">
        <v>1646088.79</v>
      </c>
      <c r="H40" s="7">
        <v>500873.27999999991</v>
      </c>
      <c r="I40" s="5">
        <v>230492.33</v>
      </c>
      <c r="J40" s="5">
        <v>103253.09</v>
      </c>
      <c r="K40" s="5">
        <v>-20028.240000000002</v>
      </c>
      <c r="L40" s="5">
        <v>24649.47</v>
      </c>
      <c r="M40" s="5">
        <v>24649.47</v>
      </c>
    </row>
    <row r="41" spans="1:13" hidden="1">
      <c r="A41" s="11" t="s">
        <v>93</v>
      </c>
      <c r="B41" s="3" t="s">
        <v>54</v>
      </c>
      <c r="C41" s="2" t="s">
        <v>1</v>
      </c>
      <c r="D41" s="6">
        <v>61159</v>
      </c>
      <c r="E41" s="8">
        <v>0.76</v>
      </c>
      <c r="F41" s="7">
        <v>2361765.54</v>
      </c>
      <c r="G41" s="7">
        <v>1928367.09</v>
      </c>
      <c r="H41" s="7">
        <v>537385.47</v>
      </c>
      <c r="I41" s="5">
        <v>220502.18</v>
      </c>
      <c r="J41" s="5">
        <v>76217.210000000006</v>
      </c>
      <c r="K41" s="5">
        <v>103002.68</v>
      </c>
      <c r="L41" s="5">
        <v>129780.1</v>
      </c>
      <c r="M41" s="5">
        <v>129780.1</v>
      </c>
    </row>
    <row r="42" spans="1:13" hidden="1">
      <c r="A42" s="11" t="s">
        <v>96</v>
      </c>
      <c r="B42" s="3" t="s">
        <v>35</v>
      </c>
      <c r="C42" s="2" t="s">
        <v>1</v>
      </c>
      <c r="D42" s="6">
        <v>62031</v>
      </c>
      <c r="E42" s="8">
        <v>0.78</v>
      </c>
      <c r="F42" s="7">
        <v>2373766.2599999998</v>
      </c>
      <c r="G42" s="7">
        <v>1728596.3</v>
      </c>
      <c r="H42" s="7">
        <v>554013.22999999963</v>
      </c>
      <c r="I42" s="5">
        <v>213488.83</v>
      </c>
      <c r="J42" s="5">
        <v>68168.42</v>
      </c>
      <c r="K42" s="5">
        <v>51941.279999999999</v>
      </c>
      <c r="L42" s="5">
        <v>104287.88</v>
      </c>
      <c r="M42" s="5">
        <v>104287.88</v>
      </c>
    </row>
    <row r="43" spans="1:13" hidden="1">
      <c r="A43" s="11" t="s">
        <v>94</v>
      </c>
      <c r="B43" s="3" t="s">
        <v>19</v>
      </c>
      <c r="C43" s="2" t="s">
        <v>1</v>
      </c>
      <c r="D43" s="6">
        <v>70850</v>
      </c>
      <c r="E43" s="8">
        <v>0.96</v>
      </c>
      <c r="F43" s="7">
        <v>2407297.4900000002</v>
      </c>
      <c r="G43" s="7">
        <v>1758941.88</v>
      </c>
      <c r="H43" s="7">
        <v>562996.29000000015</v>
      </c>
      <c r="I43" s="5">
        <v>222444.37</v>
      </c>
      <c r="J43" s="5">
        <v>84357.13</v>
      </c>
      <c r="K43" s="5">
        <v>2712.15</v>
      </c>
      <c r="L43" s="5">
        <v>54585.19</v>
      </c>
      <c r="M43" s="5">
        <v>54585.19</v>
      </c>
    </row>
    <row r="44" spans="1:13">
      <c r="A44" s="11" t="s">
        <v>92</v>
      </c>
      <c r="B44" s="3" t="s">
        <v>45</v>
      </c>
      <c r="C44" s="2" t="s">
        <v>1</v>
      </c>
      <c r="D44" s="6">
        <v>62200</v>
      </c>
      <c r="E44" s="8">
        <v>0.79</v>
      </c>
      <c r="F44" s="7">
        <v>2441848.5699999998</v>
      </c>
      <c r="G44" s="7">
        <v>1690087.77</v>
      </c>
      <c r="H44" s="7">
        <v>608673.0399999998</v>
      </c>
      <c r="I44" s="5">
        <v>211136.36</v>
      </c>
      <c r="J44" s="5">
        <v>64888.24</v>
      </c>
      <c r="K44" s="5">
        <v>84162.69</v>
      </c>
      <c r="L44" s="5">
        <v>135217.75</v>
      </c>
      <c r="M44" s="5">
        <v>135217.75</v>
      </c>
    </row>
    <row r="45" spans="1:13" hidden="1">
      <c r="A45" s="11" t="s">
        <v>95</v>
      </c>
      <c r="B45" s="3" t="s">
        <v>66</v>
      </c>
      <c r="C45" s="2" t="s">
        <v>1</v>
      </c>
      <c r="D45" s="6">
        <v>74618</v>
      </c>
      <c r="E45" s="8">
        <v>0.98</v>
      </c>
      <c r="F45" s="7">
        <v>2462498.34</v>
      </c>
      <c r="G45" s="7">
        <v>1785924.46</v>
      </c>
      <c r="H45" s="7">
        <v>530021.50999999978</v>
      </c>
      <c r="I45" s="5">
        <v>207534.82</v>
      </c>
      <c r="J45" s="5">
        <v>106151.03999999999</v>
      </c>
      <c r="K45" s="5">
        <v>131447.22</v>
      </c>
      <c r="L45" s="5">
        <v>172790.96</v>
      </c>
      <c r="M45" s="5">
        <v>172790.96</v>
      </c>
    </row>
    <row r="46" spans="1:13" hidden="1">
      <c r="A46" s="11" t="s">
        <v>94</v>
      </c>
      <c r="B46" s="3" t="s">
        <v>59</v>
      </c>
      <c r="C46" s="2" t="s">
        <v>1</v>
      </c>
      <c r="D46" s="6">
        <v>72641</v>
      </c>
      <c r="E46" s="8">
        <v>0.98</v>
      </c>
      <c r="F46" s="7">
        <v>2464353.1</v>
      </c>
      <c r="G46" s="7">
        <v>1837704.4</v>
      </c>
      <c r="H46" s="7">
        <v>532730.16000000015</v>
      </c>
      <c r="I46" s="5">
        <v>191194.17</v>
      </c>
      <c r="J46" s="5">
        <v>65471.56</v>
      </c>
      <c r="K46" s="5">
        <v>110477.96</v>
      </c>
      <c r="L46" s="5">
        <v>150697.14000000001</v>
      </c>
      <c r="M46" s="5">
        <v>150697.14000000001</v>
      </c>
    </row>
    <row r="47" spans="1:13" hidden="1">
      <c r="A47" s="11" t="s">
        <v>92</v>
      </c>
      <c r="B47" s="3" t="s">
        <v>44</v>
      </c>
      <c r="C47" s="2" t="s">
        <v>1</v>
      </c>
      <c r="D47" s="6">
        <v>63536</v>
      </c>
      <c r="E47" s="8">
        <v>0.82</v>
      </c>
      <c r="F47" s="7">
        <v>2466906.7999999998</v>
      </c>
      <c r="G47" s="7">
        <v>2018128.46</v>
      </c>
      <c r="H47" s="7">
        <v>569632.9099999998</v>
      </c>
      <c r="I47" s="5">
        <v>226754.76</v>
      </c>
      <c r="J47" s="5">
        <v>78804.41</v>
      </c>
      <c r="K47" s="5">
        <v>83355.58</v>
      </c>
      <c r="L47" s="5">
        <v>116423.72</v>
      </c>
      <c r="M47" s="5">
        <v>116423.72</v>
      </c>
    </row>
    <row r="48" spans="1:13" hidden="1">
      <c r="A48" s="11" t="s">
        <v>95</v>
      </c>
      <c r="B48" s="3" t="s">
        <v>74</v>
      </c>
      <c r="C48" s="2" t="s">
        <v>1</v>
      </c>
      <c r="D48" s="6">
        <v>70845</v>
      </c>
      <c r="E48" s="8">
        <v>0.96</v>
      </c>
      <c r="F48" s="7">
        <v>2471314.59</v>
      </c>
      <c r="G48" s="7">
        <v>1745075.69</v>
      </c>
      <c r="H48" s="7">
        <v>638904.55999999982</v>
      </c>
      <c r="I48" s="5">
        <v>205560.25</v>
      </c>
      <c r="J48" s="5">
        <v>35884.5</v>
      </c>
      <c r="K48" s="5">
        <v>148763.82999999999</v>
      </c>
      <c r="L48" s="5">
        <v>225185.09</v>
      </c>
      <c r="M48" s="5">
        <v>225185.09</v>
      </c>
    </row>
    <row r="49" spans="1:13" hidden="1">
      <c r="A49" s="11" t="s">
        <v>93</v>
      </c>
      <c r="B49" s="3" t="s">
        <v>49</v>
      </c>
      <c r="C49" s="2" t="s">
        <v>1</v>
      </c>
      <c r="D49" s="6">
        <v>57648</v>
      </c>
      <c r="E49" s="8">
        <v>0.67</v>
      </c>
      <c r="F49" s="7">
        <v>2491156.23</v>
      </c>
      <c r="G49" s="7">
        <v>1863765.2</v>
      </c>
      <c r="H49" s="7">
        <v>561301.99999999988</v>
      </c>
      <c r="I49" s="5">
        <v>230221.9</v>
      </c>
      <c r="J49" s="5">
        <v>75439.41</v>
      </c>
      <c r="K49" s="5">
        <v>91411.1</v>
      </c>
      <c r="L49" s="5">
        <v>130691.31</v>
      </c>
      <c r="M49" s="5">
        <v>130691.31</v>
      </c>
    </row>
    <row r="50" spans="1:13" hidden="1">
      <c r="A50" s="11" t="s">
        <v>96</v>
      </c>
      <c r="B50" s="3" t="s">
        <v>40</v>
      </c>
      <c r="C50" s="2" t="s">
        <v>1</v>
      </c>
      <c r="D50" s="6">
        <v>60124</v>
      </c>
      <c r="E50" s="8">
        <v>0.73</v>
      </c>
      <c r="F50" s="7">
        <v>2502380.19</v>
      </c>
      <c r="G50" s="7">
        <v>1637803.72</v>
      </c>
      <c r="H50" s="7">
        <v>509109.53999999992</v>
      </c>
      <c r="I50" s="5">
        <v>211612.25</v>
      </c>
      <c r="J50" s="5">
        <v>107334.88</v>
      </c>
      <c r="K50" s="5">
        <v>66364.240000000005</v>
      </c>
      <c r="L50" s="5">
        <v>119186.37</v>
      </c>
      <c r="M50" s="5">
        <v>119186.37</v>
      </c>
    </row>
    <row r="51" spans="1:13" hidden="1">
      <c r="A51" s="11" t="s">
        <v>93</v>
      </c>
      <c r="B51" s="3" t="s">
        <v>9</v>
      </c>
      <c r="C51" s="2" t="s">
        <v>1</v>
      </c>
      <c r="D51" s="6">
        <v>67709</v>
      </c>
      <c r="E51" s="8">
        <v>0.92</v>
      </c>
      <c r="F51" s="7">
        <v>2514739.5</v>
      </c>
      <c r="G51" s="7">
        <v>1744876.66</v>
      </c>
      <c r="H51" s="7">
        <v>422991.4499999999</v>
      </c>
      <c r="I51" s="5">
        <v>197345.29</v>
      </c>
      <c r="J51" s="5">
        <v>74302.7</v>
      </c>
      <c r="K51" s="5">
        <v>-35965.1</v>
      </c>
      <c r="L51" s="5">
        <v>30999.66</v>
      </c>
      <c r="M51" s="5">
        <v>30999.66</v>
      </c>
    </row>
    <row r="52" spans="1:13" hidden="1">
      <c r="A52" s="11" t="s">
        <v>93</v>
      </c>
      <c r="B52" s="3" t="s">
        <v>50</v>
      </c>
      <c r="C52" s="2" t="s">
        <v>1</v>
      </c>
      <c r="D52" s="6">
        <v>64938</v>
      </c>
      <c r="E52" s="8">
        <v>0.86</v>
      </c>
      <c r="F52" s="7">
        <v>2651411.33</v>
      </c>
      <c r="G52" s="7">
        <v>1837848.06</v>
      </c>
      <c r="H52" s="7">
        <v>618990.63000000012</v>
      </c>
      <c r="I52" s="5">
        <v>225081.49</v>
      </c>
      <c r="J52" s="5">
        <v>101028.07</v>
      </c>
      <c r="K52" s="5">
        <v>92785.46</v>
      </c>
      <c r="L52" s="5">
        <v>135941.63</v>
      </c>
      <c r="M52" s="5">
        <v>135941.63</v>
      </c>
    </row>
    <row r="53" spans="1:13" hidden="1">
      <c r="A53" s="11" t="s">
        <v>95</v>
      </c>
      <c r="B53" s="3" t="s">
        <v>26</v>
      </c>
      <c r="C53" s="2" t="s">
        <v>1</v>
      </c>
      <c r="D53" s="6">
        <v>73485</v>
      </c>
      <c r="E53" s="8">
        <v>0.98</v>
      </c>
      <c r="F53" s="7">
        <v>2653987.2000000002</v>
      </c>
      <c r="G53" s="7">
        <v>1928035.26</v>
      </c>
      <c r="H53" s="7">
        <v>487700.65000000014</v>
      </c>
      <c r="I53" s="5">
        <v>217460.32</v>
      </c>
      <c r="J53" s="5">
        <v>100670.48</v>
      </c>
      <c r="K53" s="5">
        <v>33275.33</v>
      </c>
      <c r="L53" s="5">
        <v>80501.63</v>
      </c>
      <c r="M53" s="5">
        <v>80501.63</v>
      </c>
    </row>
    <row r="54" spans="1:13" hidden="1">
      <c r="A54" s="11" t="s">
        <v>95</v>
      </c>
      <c r="B54" s="3" t="s">
        <v>31</v>
      </c>
      <c r="C54" s="2" t="s">
        <v>1</v>
      </c>
      <c r="D54" s="6">
        <v>64075</v>
      </c>
      <c r="E54" s="8">
        <v>0.83</v>
      </c>
      <c r="F54" s="7">
        <v>2668264.2000000002</v>
      </c>
      <c r="G54" s="7">
        <v>1830664.83</v>
      </c>
      <c r="H54" s="7">
        <v>613315.68000000017</v>
      </c>
      <c r="I54" s="5">
        <v>243002.25</v>
      </c>
      <c r="J54" s="5">
        <v>90160.26</v>
      </c>
      <c r="K54" s="5">
        <v>46127.27</v>
      </c>
      <c r="L54" s="5">
        <v>105136.01</v>
      </c>
      <c r="M54" s="5">
        <v>105136.01</v>
      </c>
    </row>
    <row r="55" spans="1:13" hidden="1">
      <c r="A55" s="11" t="s">
        <v>96</v>
      </c>
      <c r="B55" s="3" t="s">
        <v>38</v>
      </c>
      <c r="C55" s="2" t="s">
        <v>1</v>
      </c>
      <c r="D55" s="6">
        <v>66437</v>
      </c>
      <c r="E55" s="8">
        <v>0.9</v>
      </c>
      <c r="F55" s="7">
        <v>2676437.79</v>
      </c>
      <c r="G55" s="7">
        <v>1803636.8</v>
      </c>
      <c r="H55" s="7">
        <v>587749.97</v>
      </c>
      <c r="I55" s="5">
        <v>224713.95</v>
      </c>
      <c r="J55" s="5">
        <v>54225.79</v>
      </c>
      <c r="K55" s="5">
        <v>62455.14</v>
      </c>
      <c r="L55" s="5">
        <v>128406.25</v>
      </c>
      <c r="M55" s="5">
        <v>128406.25</v>
      </c>
    </row>
    <row r="56" spans="1:13" hidden="1">
      <c r="A56" s="11" t="s">
        <v>95</v>
      </c>
      <c r="B56" s="3" t="s">
        <v>65</v>
      </c>
      <c r="C56" s="2" t="s">
        <v>1</v>
      </c>
      <c r="D56" s="6">
        <v>64924</v>
      </c>
      <c r="E56" s="8">
        <v>0.86</v>
      </c>
      <c r="F56" s="7">
        <v>2702057.21</v>
      </c>
      <c r="G56" s="7">
        <v>1940986.9</v>
      </c>
      <c r="H56" s="7">
        <v>645246.92000000004</v>
      </c>
      <c r="I56" s="5">
        <v>226567.35</v>
      </c>
      <c r="J56" s="5">
        <v>86736.66</v>
      </c>
      <c r="K56" s="5">
        <v>126661.7</v>
      </c>
      <c r="L56" s="5">
        <v>148840.78</v>
      </c>
      <c r="M56" s="5">
        <v>148840.78</v>
      </c>
    </row>
    <row r="57" spans="1:13" hidden="1">
      <c r="A57" s="11" t="s">
        <v>96</v>
      </c>
      <c r="B57" s="3" t="s">
        <v>41</v>
      </c>
      <c r="C57" s="2" t="s">
        <v>1</v>
      </c>
      <c r="D57" s="6">
        <v>72779</v>
      </c>
      <c r="E57" s="8">
        <v>0.98</v>
      </c>
      <c r="F57" s="7">
        <v>2757278.39</v>
      </c>
      <c r="G57" s="7">
        <v>1959531.3</v>
      </c>
      <c r="H57" s="7">
        <v>614255.89000000025</v>
      </c>
      <c r="I57" s="5">
        <v>256545.7</v>
      </c>
      <c r="J57" s="5">
        <v>78804.59</v>
      </c>
      <c r="K57" s="5">
        <v>68458.67</v>
      </c>
      <c r="L57" s="5">
        <v>151844.32</v>
      </c>
      <c r="M57" s="5">
        <v>151844.32</v>
      </c>
    </row>
    <row r="58" spans="1:13" hidden="1">
      <c r="A58" s="11" t="s">
        <v>94</v>
      </c>
      <c r="B58" s="3" t="s">
        <v>13</v>
      </c>
      <c r="C58" s="2" t="s">
        <v>1</v>
      </c>
      <c r="D58" s="6">
        <v>64285</v>
      </c>
      <c r="E58" s="8">
        <v>0.84</v>
      </c>
      <c r="F58" s="7">
        <v>2768037.26</v>
      </c>
      <c r="G58" s="7">
        <v>1653354.59</v>
      </c>
      <c r="H58" s="7">
        <v>598698.01999999979</v>
      </c>
      <c r="I58" s="5">
        <v>263438.43</v>
      </c>
      <c r="J58" s="5">
        <v>95984.03</v>
      </c>
      <c r="K58" s="5">
        <v>-17040.18</v>
      </c>
      <c r="L58" s="5">
        <v>34020.949999999997</v>
      </c>
      <c r="M58" s="5">
        <v>34020.949999999997</v>
      </c>
    </row>
    <row r="59" spans="1:13" hidden="1">
      <c r="A59" s="11" t="s">
        <v>96</v>
      </c>
      <c r="B59" s="3" t="s">
        <v>34</v>
      </c>
      <c r="C59" s="2" t="s">
        <v>1</v>
      </c>
      <c r="D59" s="6">
        <v>64592</v>
      </c>
      <c r="E59" s="8">
        <v>0.85</v>
      </c>
      <c r="F59" s="7">
        <v>2806847.21</v>
      </c>
      <c r="G59" s="7">
        <v>1926266.34</v>
      </c>
      <c r="H59" s="7">
        <v>595685.55999999994</v>
      </c>
      <c r="I59" s="5">
        <v>224462.23</v>
      </c>
      <c r="J59" s="5">
        <v>65216.88</v>
      </c>
      <c r="K59" s="5">
        <v>50983.71</v>
      </c>
      <c r="L59" s="5">
        <v>143588.01</v>
      </c>
      <c r="M59" s="5">
        <v>143588.01</v>
      </c>
    </row>
    <row r="60" spans="1:13" hidden="1">
      <c r="A60" s="11" t="s">
        <v>94</v>
      </c>
      <c r="B60" s="3" t="s">
        <v>14</v>
      </c>
      <c r="C60" s="2" t="s">
        <v>1</v>
      </c>
      <c r="D60" s="6">
        <v>70691</v>
      </c>
      <c r="E60" s="8">
        <v>0.96</v>
      </c>
      <c r="F60" s="7">
        <v>2834809.37</v>
      </c>
      <c r="G60" s="7">
        <v>2019976.5</v>
      </c>
      <c r="H60" s="7">
        <v>646391.32000000007</v>
      </c>
      <c r="I60" s="5">
        <v>260555.55</v>
      </c>
      <c r="J60" s="5">
        <v>92497.97</v>
      </c>
      <c r="K60" s="5">
        <v>-16256.46</v>
      </c>
      <c r="L60" s="5">
        <v>34022.26</v>
      </c>
      <c r="M60" s="5">
        <v>34022.26</v>
      </c>
    </row>
    <row r="61" spans="1:13" hidden="1">
      <c r="A61" s="11" t="s">
        <v>95</v>
      </c>
      <c r="B61" s="3" t="s">
        <v>71</v>
      </c>
      <c r="C61" s="2" t="s">
        <v>1</v>
      </c>
      <c r="D61" s="6">
        <v>61068</v>
      </c>
      <c r="E61" s="8">
        <v>0.76</v>
      </c>
      <c r="F61" s="7">
        <v>2840652.3</v>
      </c>
      <c r="G61" s="7">
        <v>1882356.97</v>
      </c>
      <c r="H61" s="7">
        <v>686184.15999999992</v>
      </c>
      <c r="I61" s="5">
        <v>258120</v>
      </c>
      <c r="J61" s="5">
        <v>89260.24</v>
      </c>
      <c r="K61" s="5">
        <v>140421.16</v>
      </c>
      <c r="L61" s="5">
        <v>165672.29</v>
      </c>
      <c r="M61" s="5">
        <v>165672.29</v>
      </c>
    </row>
    <row r="62" spans="1:13" hidden="1">
      <c r="A62" s="11" t="s">
        <v>96</v>
      </c>
      <c r="B62" s="3" t="s">
        <v>32</v>
      </c>
      <c r="C62" s="2" t="s">
        <v>1</v>
      </c>
      <c r="D62" s="6">
        <v>65032</v>
      </c>
      <c r="E62" s="8">
        <v>0.87</v>
      </c>
      <c r="F62" s="7">
        <v>2842295.11</v>
      </c>
      <c r="G62" s="7">
        <v>1993718.81</v>
      </c>
      <c r="H62" s="7">
        <v>675786.73</v>
      </c>
      <c r="I62" s="5">
        <v>251340.35</v>
      </c>
      <c r="J62" s="5">
        <v>86729.23</v>
      </c>
      <c r="K62" s="5">
        <v>48473.57</v>
      </c>
      <c r="L62" s="5">
        <v>119410.35</v>
      </c>
      <c r="M62" s="5">
        <v>119410.35</v>
      </c>
    </row>
    <row r="63" spans="1:13" hidden="1">
      <c r="A63" s="11" t="s">
        <v>96</v>
      </c>
      <c r="B63" s="3" t="s">
        <v>75</v>
      </c>
      <c r="C63" s="2" t="s">
        <v>1</v>
      </c>
      <c r="D63" s="6">
        <v>67170</v>
      </c>
      <c r="E63" s="8">
        <v>0.92</v>
      </c>
      <c r="F63" s="7">
        <v>2843603.44</v>
      </c>
      <c r="G63" s="7">
        <v>2022114.58</v>
      </c>
      <c r="H63" s="7">
        <v>638475.34000000008</v>
      </c>
      <c r="I63" s="5">
        <v>235761.1</v>
      </c>
      <c r="J63" s="5">
        <v>69526.78</v>
      </c>
      <c r="K63" s="5">
        <v>149096.17000000001</v>
      </c>
      <c r="L63" s="5">
        <v>219354.63</v>
      </c>
      <c r="M63" s="5">
        <v>219354.63</v>
      </c>
    </row>
    <row r="64" spans="1:13" hidden="1">
      <c r="A64" s="11" t="s">
        <v>94</v>
      </c>
      <c r="B64" s="3" t="s">
        <v>60</v>
      </c>
      <c r="C64" s="2" t="s">
        <v>1</v>
      </c>
      <c r="D64" s="6">
        <v>64355</v>
      </c>
      <c r="E64" s="8">
        <v>0.84</v>
      </c>
      <c r="F64" s="7">
        <v>2845611.13</v>
      </c>
      <c r="G64" s="7">
        <v>1773137.14</v>
      </c>
      <c r="H64" s="7">
        <v>653445.06999999995</v>
      </c>
      <c r="I64" s="5">
        <v>238085.54</v>
      </c>
      <c r="J64" s="5">
        <v>103696.92</v>
      </c>
      <c r="K64" s="5">
        <v>116255.86</v>
      </c>
      <c r="L64" s="5">
        <v>198442.25</v>
      </c>
      <c r="M64" s="5">
        <v>198442.25</v>
      </c>
    </row>
    <row r="65" spans="1:13" hidden="1">
      <c r="A65" s="11" t="s">
        <v>95</v>
      </c>
      <c r="B65" s="3" t="s">
        <v>69</v>
      </c>
      <c r="C65" s="2" t="s">
        <v>1</v>
      </c>
      <c r="D65" s="6">
        <v>64878</v>
      </c>
      <c r="E65" s="8">
        <v>0.85</v>
      </c>
      <c r="F65" s="7">
        <v>2853316.17</v>
      </c>
      <c r="G65" s="7">
        <v>1737746.69</v>
      </c>
      <c r="H65" s="7">
        <v>707077.64999999991</v>
      </c>
      <c r="I65" s="5">
        <v>227577.75</v>
      </c>
      <c r="J65" s="5">
        <v>85989.02</v>
      </c>
      <c r="K65" s="5">
        <v>136506.9</v>
      </c>
      <c r="L65" s="5">
        <v>177374.17</v>
      </c>
      <c r="M65" s="5">
        <v>177374.17</v>
      </c>
    </row>
    <row r="66" spans="1:13" hidden="1">
      <c r="A66" s="11" t="s">
        <v>93</v>
      </c>
      <c r="B66" s="3" t="s">
        <v>51</v>
      </c>
      <c r="C66" s="2" t="s">
        <v>1</v>
      </c>
      <c r="D66" s="6">
        <v>69732</v>
      </c>
      <c r="E66" s="8">
        <v>0.94</v>
      </c>
      <c r="F66" s="7">
        <v>2905899.11</v>
      </c>
      <c r="G66" s="7">
        <v>1916651.34</v>
      </c>
      <c r="H66" s="7">
        <v>618014.91999999969</v>
      </c>
      <c r="I66" s="5">
        <v>248810.51</v>
      </c>
      <c r="J66" s="5">
        <v>123078.7</v>
      </c>
      <c r="K66" s="5">
        <v>93264.37</v>
      </c>
      <c r="L66" s="5">
        <v>183825.61</v>
      </c>
      <c r="M66" s="5">
        <v>183825.61</v>
      </c>
    </row>
    <row r="67" spans="1:13" hidden="1">
      <c r="A67" s="11" t="s">
        <v>92</v>
      </c>
      <c r="B67" s="3" t="s">
        <v>47</v>
      </c>
      <c r="C67" s="2" t="s">
        <v>1</v>
      </c>
      <c r="D67" s="6">
        <v>71144</v>
      </c>
      <c r="E67" s="8">
        <v>0.96</v>
      </c>
      <c r="F67" s="7">
        <v>2907524.59</v>
      </c>
      <c r="G67" s="7">
        <v>1884825.59</v>
      </c>
      <c r="H67" s="7">
        <v>592083.09999999963</v>
      </c>
      <c r="I67" s="5">
        <v>226387.91</v>
      </c>
      <c r="J67" s="5">
        <v>75294.539999999994</v>
      </c>
      <c r="K67" s="5">
        <v>90754.73</v>
      </c>
      <c r="L67" s="5">
        <v>174916.63</v>
      </c>
      <c r="M67" s="5">
        <v>174916.63</v>
      </c>
    </row>
    <row r="68" spans="1:13" hidden="1">
      <c r="A68" s="11" t="s">
        <v>95</v>
      </c>
      <c r="B68" s="3" t="s">
        <v>72</v>
      </c>
      <c r="C68" s="2" t="s">
        <v>1</v>
      </c>
      <c r="D68" s="6">
        <v>67986</v>
      </c>
      <c r="E68" s="8">
        <v>0.93</v>
      </c>
      <c r="F68" s="7">
        <v>2915971.75</v>
      </c>
      <c r="G68" s="7">
        <v>1913840.3</v>
      </c>
      <c r="H68" s="7">
        <v>643015.12999999977</v>
      </c>
      <c r="I68" s="5">
        <v>249919.73</v>
      </c>
      <c r="J68" s="5">
        <v>96310.38</v>
      </c>
      <c r="K68" s="5">
        <v>142336.32999999999</v>
      </c>
      <c r="L68" s="5">
        <v>194736.33</v>
      </c>
      <c r="M68" s="5">
        <v>194736.33</v>
      </c>
    </row>
    <row r="69" spans="1:13" hidden="1">
      <c r="A69" s="11" t="s">
        <v>94</v>
      </c>
      <c r="B69" s="3" t="s">
        <v>56</v>
      </c>
      <c r="C69" s="2" t="s">
        <v>1</v>
      </c>
      <c r="D69" s="6">
        <v>64498</v>
      </c>
      <c r="E69" s="8">
        <v>0.85</v>
      </c>
      <c r="F69" s="7">
        <v>2926739.89</v>
      </c>
      <c r="G69" s="7">
        <v>1842913.65</v>
      </c>
      <c r="H69" s="7">
        <v>623958.43000000028</v>
      </c>
      <c r="I69" s="5">
        <v>252459.84</v>
      </c>
      <c r="J69" s="5">
        <v>114503.16</v>
      </c>
      <c r="K69" s="5">
        <v>103756.82</v>
      </c>
      <c r="L69" s="5">
        <v>158982.23000000001</v>
      </c>
      <c r="M69" s="5">
        <v>158982.23000000001</v>
      </c>
    </row>
    <row r="70" spans="1:13" hidden="1">
      <c r="A70" s="11" t="s">
        <v>95</v>
      </c>
      <c r="B70" s="3" t="s">
        <v>29</v>
      </c>
      <c r="C70" s="2" t="s">
        <v>1</v>
      </c>
      <c r="D70" s="6">
        <v>64152</v>
      </c>
      <c r="E70" s="8">
        <v>0.83</v>
      </c>
      <c r="F70" s="7">
        <v>2953678.48</v>
      </c>
      <c r="G70" s="7">
        <v>1886341.55</v>
      </c>
      <c r="H70" s="7">
        <v>622126.33000000019</v>
      </c>
      <c r="I70" s="5">
        <v>249975.29</v>
      </c>
      <c r="J70" s="5">
        <v>93559.12</v>
      </c>
      <c r="K70" s="5">
        <v>39955.24</v>
      </c>
      <c r="L70" s="5">
        <v>125156.18</v>
      </c>
      <c r="M70" s="5">
        <v>125156.18</v>
      </c>
    </row>
    <row r="71" spans="1:13" hidden="1">
      <c r="A71" s="11" t="s">
        <v>94</v>
      </c>
      <c r="B71" s="3" t="s">
        <v>55</v>
      </c>
      <c r="C71" s="2" t="s">
        <v>1</v>
      </c>
      <c r="D71" s="6">
        <v>63528</v>
      </c>
      <c r="E71" s="8">
        <v>0.82</v>
      </c>
      <c r="F71" s="7">
        <v>3077547.48</v>
      </c>
      <c r="G71" s="7">
        <v>1850713.4</v>
      </c>
      <c r="H71" s="7">
        <v>723791.53</v>
      </c>
      <c r="I71" s="5">
        <v>281625.08</v>
      </c>
      <c r="J71" s="5">
        <v>112515.72</v>
      </c>
      <c r="K71" s="5">
        <v>103225.12</v>
      </c>
      <c r="L71" s="5">
        <v>187175.92</v>
      </c>
      <c r="M71" s="5">
        <v>187175.92</v>
      </c>
    </row>
    <row r="72" spans="1:13" hidden="1">
      <c r="A72" s="11" t="s">
        <v>95</v>
      </c>
      <c r="B72" s="3" t="s">
        <v>28</v>
      </c>
      <c r="C72" s="2" t="s">
        <v>1</v>
      </c>
      <c r="D72" s="6">
        <v>64892</v>
      </c>
      <c r="E72" s="8">
        <v>0.86</v>
      </c>
      <c r="F72" s="7">
        <v>3079169.02</v>
      </c>
      <c r="G72" s="7">
        <v>1727400.49</v>
      </c>
      <c r="H72" s="7">
        <v>570257.25</v>
      </c>
      <c r="I72" s="5">
        <v>234189.86</v>
      </c>
      <c r="J72" s="5">
        <v>91456.23</v>
      </c>
      <c r="K72" s="5">
        <v>38040.39</v>
      </c>
      <c r="L72" s="5">
        <v>123824.77</v>
      </c>
      <c r="M72" s="5">
        <v>123824.77</v>
      </c>
    </row>
    <row r="73" spans="1:13" hidden="1">
      <c r="A73" s="11" t="s">
        <v>94</v>
      </c>
      <c r="B73" s="3" t="s">
        <v>62</v>
      </c>
      <c r="C73" s="2" t="s">
        <v>1</v>
      </c>
      <c r="D73" s="6">
        <v>69129</v>
      </c>
      <c r="E73" s="8">
        <v>0.94</v>
      </c>
      <c r="F73" s="7">
        <v>3104628.17</v>
      </c>
      <c r="G73" s="7">
        <v>2148524.27</v>
      </c>
      <c r="H73" s="7">
        <v>682753.90999999992</v>
      </c>
      <c r="I73" s="5">
        <v>259961.97</v>
      </c>
      <c r="J73" s="5">
        <v>102733.82</v>
      </c>
      <c r="K73" s="5">
        <v>120218.89</v>
      </c>
      <c r="L73" s="5">
        <v>213797.6</v>
      </c>
      <c r="M73" s="5">
        <v>213797.6</v>
      </c>
    </row>
    <row r="74" spans="1:13" hidden="1">
      <c r="A74" s="11" t="s">
        <v>95</v>
      </c>
      <c r="B74" s="3" t="s">
        <v>70</v>
      </c>
      <c r="C74" s="2" t="s">
        <v>1</v>
      </c>
      <c r="D74" s="6">
        <v>65227</v>
      </c>
      <c r="E74" s="8">
        <v>0.88</v>
      </c>
      <c r="F74" s="7">
        <v>3132086.81</v>
      </c>
      <c r="G74" s="7">
        <v>1926207.3</v>
      </c>
      <c r="H74" s="7">
        <v>770108.86000000034</v>
      </c>
      <c r="I74" s="5">
        <v>256341.48</v>
      </c>
      <c r="J74" s="5">
        <v>93651.19</v>
      </c>
      <c r="K74" s="5">
        <v>140180.28</v>
      </c>
      <c r="L74" s="5">
        <v>182044.56</v>
      </c>
      <c r="M74" s="5">
        <v>182044.56</v>
      </c>
    </row>
    <row r="75" spans="1:13" hidden="1">
      <c r="A75" s="11" t="s">
        <v>94</v>
      </c>
      <c r="B75" s="3" t="s">
        <v>61</v>
      </c>
      <c r="C75" s="2" t="s">
        <v>1</v>
      </c>
      <c r="D75" s="6">
        <v>70872</v>
      </c>
      <c r="E75" s="8">
        <v>0.96</v>
      </c>
      <c r="F75" s="7">
        <v>3201884.99</v>
      </c>
      <c r="G75" s="7">
        <v>1711101.92</v>
      </c>
      <c r="H75" s="7">
        <v>730423.99000000022</v>
      </c>
      <c r="I75" s="5">
        <v>256238.6</v>
      </c>
      <c r="J75" s="5">
        <v>91845.23</v>
      </c>
      <c r="K75" s="5">
        <v>118459.89</v>
      </c>
      <c r="L75" s="5">
        <v>193880.11</v>
      </c>
      <c r="M75" s="5">
        <v>193880.11</v>
      </c>
    </row>
    <row r="76" spans="1:13" hidden="1">
      <c r="A76" s="11" t="s">
        <v>94</v>
      </c>
      <c r="B76" s="3" t="s">
        <v>63</v>
      </c>
      <c r="C76" s="2" t="s">
        <v>1</v>
      </c>
      <c r="D76" s="6">
        <v>70789</v>
      </c>
      <c r="E76" s="8">
        <v>0.96</v>
      </c>
      <c r="F76" s="7">
        <v>3215205.24</v>
      </c>
      <c r="G76" s="7">
        <v>2054797.65</v>
      </c>
      <c r="H76" s="7">
        <v>728684.55000000028</v>
      </c>
      <c r="I76" s="5">
        <v>248055.92</v>
      </c>
      <c r="J76" s="5">
        <v>67308.31</v>
      </c>
      <c r="K76" s="5">
        <v>121356.15</v>
      </c>
      <c r="L76" s="5">
        <v>222845.12</v>
      </c>
      <c r="M76" s="5">
        <v>222845.12</v>
      </c>
    </row>
    <row r="77" spans="1:13" hidden="1">
      <c r="A77" s="11" t="s">
        <v>95</v>
      </c>
      <c r="B77" s="3" t="s">
        <v>64</v>
      </c>
      <c r="C77" s="2" t="s">
        <v>1</v>
      </c>
      <c r="D77" s="6">
        <v>58873</v>
      </c>
      <c r="E77" s="8">
        <v>0.71</v>
      </c>
      <c r="F77" s="7">
        <v>3292247.3</v>
      </c>
      <c r="G77" s="7">
        <v>2042842.78</v>
      </c>
      <c r="H77" s="7">
        <v>853331.61999999988</v>
      </c>
      <c r="I77" s="5">
        <v>300319.96999999997</v>
      </c>
      <c r="J77" s="5">
        <v>70537.320000000007</v>
      </c>
      <c r="K77" s="5">
        <v>124825.9</v>
      </c>
      <c r="L77" s="5">
        <v>184046.56</v>
      </c>
      <c r="M77" s="5">
        <v>184046.56</v>
      </c>
    </row>
    <row r="78" spans="1:13" hidden="1">
      <c r="A78" s="11" t="s">
        <v>95</v>
      </c>
      <c r="B78" s="3" t="s">
        <v>68</v>
      </c>
      <c r="C78" s="2" t="s">
        <v>1</v>
      </c>
      <c r="D78" s="6">
        <v>69732</v>
      </c>
      <c r="E78" s="8">
        <v>0.94</v>
      </c>
      <c r="F78" s="7">
        <v>3383614.47</v>
      </c>
      <c r="G78" s="7">
        <v>2137300.08</v>
      </c>
      <c r="H78" s="7">
        <v>742563.13000000024</v>
      </c>
      <c r="I78" s="5">
        <v>268136.09999999998</v>
      </c>
      <c r="J78" s="5">
        <v>97196.9</v>
      </c>
      <c r="K78" s="5">
        <v>133854.5</v>
      </c>
      <c r="L78" s="5">
        <v>226667.57</v>
      </c>
      <c r="M78" s="5">
        <v>226667.57</v>
      </c>
    </row>
    <row r="79" spans="1:13" hidden="1">
      <c r="A79" s="11" t="s">
        <v>93</v>
      </c>
      <c r="B79" s="3" t="s">
        <v>53</v>
      </c>
      <c r="C79" s="2" t="s">
        <v>1</v>
      </c>
      <c r="D79" s="6">
        <v>65319</v>
      </c>
      <c r="E79" s="8">
        <v>0.88</v>
      </c>
      <c r="F79" s="7">
        <v>3583319.91</v>
      </c>
      <c r="G79" s="7">
        <v>2212839.86</v>
      </c>
      <c r="H79" s="7">
        <v>827652.56</v>
      </c>
      <c r="I79" s="5">
        <v>296311.46999999997</v>
      </c>
      <c r="J79" s="5">
        <v>89622</v>
      </c>
      <c r="K79" s="5">
        <v>102907.94</v>
      </c>
      <c r="L79" s="5">
        <v>198713.29</v>
      </c>
      <c r="M79" s="5">
        <v>198713.29</v>
      </c>
    </row>
    <row r="80" spans="1:13" hidden="1">
      <c r="A80" s="11" t="s">
        <v>96</v>
      </c>
      <c r="B80" s="3" t="s">
        <v>76</v>
      </c>
      <c r="C80" s="2" t="s">
        <v>1</v>
      </c>
      <c r="D80" s="6">
        <v>91734</v>
      </c>
      <c r="E80" s="8">
        <v>1</v>
      </c>
      <c r="F80" s="7">
        <v>3718908.59</v>
      </c>
      <c r="G80" s="7">
        <v>2485293.31</v>
      </c>
      <c r="H80" s="7">
        <v>974353.34000000008</v>
      </c>
      <c r="I80" s="5">
        <v>311373.44</v>
      </c>
      <c r="J80" s="5">
        <v>50002.239999999998</v>
      </c>
      <c r="K80" s="5">
        <v>150443.38</v>
      </c>
      <c r="L80" s="5">
        <v>284211.69</v>
      </c>
      <c r="M80" s="5">
        <v>284211.69</v>
      </c>
    </row>
    <row r="81" spans="2:13">
      <c r="B81" s="3"/>
      <c r="C81" s="2"/>
      <c r="D81" s="6"/>
      <c r="E81" s="8"/>
      <c r="F81" s="7"/>
      <c r="G81" s="7"/>
      <c r="H81" s="7"/>
      <c r="I81" s="5"/>
      <c r="J81" s="5"/>
      <c r="K81" s="5"/>
      <c r="L81" s="5"/>
      <c r="M81" s="5"/>
    </row>
    <row r="82" spans="2:13">
      <c r="B82" s="3"/>
      <c r="C82" s="2"/>
      <c r="D82" s="6"/>
      <c r="E82" s="8"/>
      <c r="F82" s="7"/>
      <c r="G82" s="7"/>
      <c r="H82" s="7"/>
      <c r="I82" s="5"/>
      <c r="J82" s="5"/>
      <c r="K82" s="5"/>
      <c r="L82" s="5"/>
      <c r="M82" s="5"/>
    </row>
    <row r="83" spans="2:13">
      <c r="B83" s="3"/>
      <c r="C83" s="2"/>
      <c r="D83" s="6"/>
      <c r="E83" s="8"/>
      <c r="F83" s="7"/>
      <c r="G83" s="7"/>
      <c r="H83" s="7"/>
      <c r="I83" s="5"/>
      <c r="J83" s="5"/>
      <c r="K83" s="5"/>
      <c r="L83" s="5"/>
      <c r="M83" s="5"/>
    </row>
    <row r="84" spans="2:13">
      <c r="B84" s="3"/>
      <c r="C84" s="2"/>
      <c r="D84" s="6"/>
      <c r="E84" s="8"/>
      <c r="F84" s="7"/>
      <c r="G84" s="7"/>
      <c r="H84" s="7"/>
      <c r="I84" s="5"/>
      <c r="J84" s="5"/>
      <c r="K84" s="5"/>
      <c r="L84" s="5"/>
      <c r="M84" s="5"/>
    </row>
    <row r="85" spans="2:13">
      <c r="B85" s="3"/>
      <c r="C85" s="2"/>
      <c r="D85" s="6"/>
      <c r="E85" s="8"/>
      <c r="F85" s="7"/>
      <c r="G85" s="7"/>
      <c r="H85" s="7"/>
      <c r="I85" s="5"/>
      <c r="J85" s="5"/>
      <c r="K85" s="5"/>
      <c r="L85" s="5"/>
      <c r="M85" s="5"/>
    </row>
    <row r="86" spans="2:13">
      <c r="B86" s="3"/>
      <c r="C86" s="2"/>
      <c r="D86" s="6"/>
      <c r="E86" s="8"/>
      <c r="F86" s="7"/>
      <c r="G86" s="7"/>
      <c r="H86" s="7"/>
      <c r="I86" s="5"/>
      <c r="J86" s="5"/>
      <c r="K86" s="5"/>
      <c r="L86" s="5"/>
      <c r="M86" s="5"/>
    </row>
    <row r="87" spans="2:13">
      <c r="B87" s="3"/>
      <c r="C87" s="2"/>
      <c r="D87" s="6"/>
      <c r="E87" s="8"/>
      <c r="F87" s="7"/>
      <c r="G87" s="7"/>
      <c r="H87" s="7"/>
      <c r="I87" s="5"/>
      <c r="J87" s="5"/>
      <c r="K87" s="5"/>
      <c r="L87" s="5"/>
      <c r="M87" s="5"/>
    </row>
    <row r="88" spans="2:13">
      <c r="B88" s="3"/>
      <c r="C88" s="2"/>
      <c r="D88" s="6"/>
      <c r="E88" s="8"/>
      <c r="F88" s="7"/>
      <c r="G88" s="7"/>
      <c r="H88" s="7"/>
      <c r="I88" s="5"/>
      <c r="J88" s="5"/>
      <c r="K88" s="5"/>
      <c r="L88" s="5"/>
      <c r="M88" s="5"/>
    </row>
    <row r="89" spans="2:13">
      <c r="B89" s="3"/>
      <c r="C89" s="2"/>
      <c r="D89" s="6"/>
      <c r="E89" s="8"/>
      <c r="F89" s="7"/>
      <c r="G89" s="7"/>
      <c r="H89" s="7"/>
      <c r="I89" s="5"/>
      <c r="J89" s="5"/>
      <c r="K89" s="5"/>
      <c r="L89" s="5"/>
      <c r="M89" s="5"/>
    </row>
    <row r="90" spans="2:13">
      <c r="B90" s="3"/>
      <c r="C90" s="2"/>
      <c r="D90" s="6"/>
      <c r="E90" s="8"/>
      <c r="F90" s="7"/>
      <c r="G90" s="7"/>
      <c r="H90" s="7"/>
      <c r="I90" s="5"/>
      <c r="J90" s="5"/>
      <c r="K90" s="5"/>
      <c r="L90" s="5"/>
      <c r="M90" s="5"/>
    </row>
    <row r="91" spans="2:13">
      <c r="B91" s="3"/>
      <c r="C91" s="2"/>
      <c r="D91" s="6"/>
      <c r="E91" s="8"/>
      <c r="F91" s="7"/>
      <c r="G91" s="7"/>
      <c r="H91" s="7"/>
      <c r="I91" s="5"/>
      <c r="J91" s="5"/>
      <c r="K91" s="5"/>
      <c r="L91" s="5"/>
      <c r="M91" s="5"/>
    </row>
    <row r="92" spans="2:13">
      <c r="B92" s="3"/>
      <c r="C92" s="2"/>
      <c r="D92" s="6"/>
      <c r="E92" s="8"/>
      <c r="F92" s="7"/>
      <c r="G92" s="7"/>
      <c r="H92" s="7"/>
      <c r="I92" s="5"/>
      <c r="J92" s="5"/>
      <c r="K92" s="5"/>
      <c r="L92" s="5"/>
      <c r="M92" s="5"/>
    </row>
    <row r="93" spans="2:13">
      <c r="B93" s="3"/>
      <c r="C93" s="2"/>
      <c r="D93" s="6"/>
      <c r="E93" s="8"/>
      <c r="F93" s="7"/>
      <c r="G93" s="7"/>
      <c r="H93" s="7"/>
      <c r="I93" s="5"/>
      <c r="J93" s="5"/>
      <c r="K93" s="5"/>
      <c r="L93" s="5"/>
      <c r="M93" s="5"/>
    </row>
    <row r="94" spans="2:13">
      <c r="B94" s="3"/>
      <c r="C94" s="2"/>
      <c r="D94" s="6"/>
      <c r="E94" s="8"/>
      <c r="F94" s="7"/>
      <c r="G94" s="7"/>
      <c r="H94" s="7"/>
      <c r="I94" s="5"/>
      <c r="J94" s="5"/>
      <c r="K94" s="5"/>
      <c r="L94" s="5"/>
      <c r="M94" s="5"/>
    </row>
    <row r="95" spans="2:13">
      <c r="B95" s="3"/>
      <c r="C95" s="2"/>
      <c r="D95" s="6"/>
      <c r="E95" s="8"/>
      <c r="F95" s="7"/>
      <c r="G95" s="7"/>
      <c r="H95" s="7"/>
      <c r="I95" s="5"/>
      <c r="J95" s="5"/>
      <c r="K95" s="5"/>
      <c r="L95" s="5"/>
      <c r="M95" s="5"/>
    </row>
    <row r="96" spans="2:13">
      <c r="B96" s="3"/>
      <c r="C96" s="2"/>
      <c r="D96" s="6"/>
      <c r="E96" s="8"/>
      <c r="F96" s="7"/>
      <c r="G96" s="7"/>
      <c r="H96" s="7"/>
      <c r="I96" s="5"/>
      <c r="J96" s="5"/>
      <c r="K96" s="5"/>
      <c r="L96" s="5"/>
      <c r="M96" s="5"/>
    </row>
    <row r="97" spans="2:13">
      <c r="B97" s="3"/>
      <c r="C97" s="2"/>
      <c r="D97" s="6"/>
      <c r="E97" s="8"/>
      <c r="F97" s="7"/>
      <c r="G97" s="7"/>
      <c r="H97" s="7"/>
      <c r="I97" s="5"/>
      <c r="J97" s="5"/>
      <c r="K97" s="5"/>
      <c r="L97" s="5"/>
      <c r="M97" s="5"/>
    </row>
    <row r="98" spans="2:13">
      <c r="B98" s="3"/>
      <c r="C98" s="2"/>
      <c r="D98" s="6"/>
      <c r="E98" s="8"/>
      <c r="F98" s="7"/>
      <c r="G98" s="7"/>
      <c r="H98" s="7"/>
      <c r="I98" s="5"/>
      <c r="J98" s="5"/>
      <c r="K98" s="5"/>
      <c r="L98" s="5"/>
      <c r="M98" s="5"/>
    </row>
    <row r="99" spans="2:13">
      <c r="B99" s="3"/>
      <c r="C99" s="2"/>
      <c r="D99" s="6"/>
      <c r="E99" s="8"/>
      <c r="F99" s="7"/>
      <c r="G99" s="7"/>
      <c r="H99" s="7"/>
      <c r="I99" s="5"/>
      <c r="J99" s="5"/>
      <c r="K99" s="5"/>
      <c r="L99" s="5"/>
      <c r="M99" s="5"/>
    </row>
    <row r="100" spans="2:13">
      <c r="B100" s="3"/>
      <c r="C100" s="2"/>
      <c r="D100" s="6"/>
      <c r="E100" s="8"/>
      <c r="F100" s="7"/>
      <c r="G100" s="7"/>
      <c r="H100" s="7"/>
      <c r="I100" s="5"/>
      <c r="J100" s="5"/>
      <c r="K100" s="5"/>
      <c r="L100" s="5"/>
      <c r="M100" s="5"/>
    </row>
    <row r="101" spans="2:13">
      <c r="B101" s="3"/>
      <c r="C101" s="2"/>
      <c r="D101" s="6"/>
      <c r="E101" s="8"/>
      <c r="F101" s="7"/>
      <c r="G101" s="7"/>
      <c r="H101" s="7"/>
      <c r="I101" s="5"/>
      <c r="J101" s="5"/>
      <c r="K101" s="5"/>
      <c r="L101" s="5"/>
      <c r="M101" s="5"/>
    </row>
    <row r="102" spans="2:13">
      <c r="B102" s="3"/>
      <c r="C102" s="2"/>
      <c r="D102" s="6"/>
      <c r="E102" s="8"/>
      <c r="F102" s="7"/>
      <c r="G102" s="7"/>
      <c r="H102" s="7"/>
      <c r="I102" s="5"/>
      <c r="J102" s="5"/>
      <c r="K102" s="5"/>
      <c r="L102" s="5"/>
      <c r="M102" s="5"/>
    </row>
    <row r="103" spans="2:13">
      <c r="B103" s="3"/>
      <c r="C103" s="2"/>
      <c r="D103" s="6"/>
      <c r="E103" s="8"/>
      <c r="F103" s="7"/>
      <c r="G103" s="7"/>
      <c r="H103" s="7"/>
      <c r="I103" s="5"/>
      <c r="J103" s="5"/>
      <c r="K103" s="5"/>
      <c r="L103" s="5"/>
      <c r="M103" s="5"/>
    </row>
    <row r="104" spans="2:13">
      <c r="B104" s="3"/>
      <c r="C104" s="2"/>
      <c r="D104" s="6"/>
      <c r="E104" s="8"/>
      <c r="F104" s="7"/>
      <c r="G104" s="7"/>
      <c r="H104" s="7"/>
      <c r="I104" s="5"/>
      <c r="J104" s="5"/>
      <c r="K104" s="5"/>
      <c r="L104" s="5"/>
      <c r="M104" s="5"/>
    </row>
    <row r="105" spans="2:13">
      <c r="B105" s="3"/>
      <c r="C105" s="2"/>
      <c r="D105" s="6"/>
      <c r="E105" s="8"/>
      <c r="F105" s="7"/>
      <c r="G105" s="7"/>
      <c r="H105" s="7"/>
      <c r="I105" s="5"/>
      <c r="J105" s="5"/>
      <c r="K105" s="5"/>
      <c r="L105" s="5"/>
      <c r="M105" s="5"/>
    </row>
    <row r="106" spans="2:13">
      <c r="B106" s="3"/>
      <c r="C106" s="2"/>
      <c r="D106" s="6"/>
      <c r="E106" s="8"/>
      <c r="F106" s="7"/>
      <c r="G106" s="7"/>
      <c r="H106" s="7"/>
      <c r="I106" s="5"/>
      <c r="J106" s="5"/>
      <c r="K106" s="5"/>
      <c r="L106" s="5"/>
      <c r="M106" s="5"/>
    </row>
    <row r="107" spans="2:13">
      <c r="B107" s="3"/>
      <c r="C107" s="2"/>
      <c r="D107" s="6"/>
      <c r="E107" s="8"/>
      <c r="F107" s="7"/>
      <c r="G107" s="7"/>
      <c r="H107" s="7"/>
      <c r="I107" s="5"/>
      <c r="J107" s="5"/>
      <c r="K107" s="5"/>
      <c r="L107" s="5"/>
      <c r="M107" s="5"/>
    </row>
    <row r="108" spans="2:13">
      <c r="B108" s="3"/>
      <c r="C108" s="2"/>
      <c r="D108" s="6"/>
      <c r="E108" s="8"/>
      <c r="F108" s="7"/>
      <c r="G108" s="7"/>
      <c r="H108" s="7"/>
      <c r="I108" s="5"/>
      <c r="J108" s="5"/>
      <c r="K108" s="5"/>
      <c r="L108" s="5"/>
      <c r="M108" s="5"/>
    </row>
    <row r="109" spans="2:13">
      <c r="B109" s="3"/>
      <c r="C109" s="2"/>
      <c r="D109" s="6"/>
      <c r="E109" s="8"/>
      <c r="F109" s="7"/>
      <c r="G109" s="7"/>
      <c r="H109" s="7"/>
      <c r="I109" s="5"/>
      <c r="J109" s="5"/>
      <c r="K109" s="5"/>
      <c r="L109" s="5"/>
      <c r="M109" s="5"/>
    </row>
    <row r="110" spans="2:13">
      <c r="D110" s="6"/>
      <c r="E110" s="8"/>
      <c r="F110" s="7"/>
      <c r="G110" s="7"/>
      <c r="H110" s="7"/>
      <c r="I110" s="5"/>
      <c r="J110" s="5"/>
      <c r="K110" s="5"/>
      <c r="L110" s="5"/>
      <c r="M110" s="5"/>
    </row>
  </sheetData>
  <autoFilter ref="A2:M80">
    <filterColumn colId="0">
      <filters>
        <filter val="India"/>
      </filters>
    </filterColumn>
    <filterColumn colId="7">
      <filters>
        <filter val="300,672.93"/>
        <filter val="399,739.65"/>
        <filter val="473,614.27"/>
        <filter val="486,399.85"/>
        <filter val="506,785.40"/>
        <filter val="608,673.04"/>
      </filters>
    </filterColumn>
  </autoFilter>
  <sortState ref="A3:M80">
    <sortCondition ref="F3:F8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4:E18"/>
  <sheetViews>
    <sheetView tabSelected="1" workbookViewId="0">
      <selection activeCell="B7" sqref="B7"/>
    </sheetView>
  </sheetViews>
  <sheetFormatPr defaultRowHeight="15"/>
  <cols>
    <col min="1" max="1" width="21" customWidth="1"/>
    <col min="2" max="2" width="15.5703125" customWidth="1"/>
  </cols>
  <sheetData>
    <row r="4" spans="1:5">
      <c r="E4" s="15" t="s">
        <v>99</v>
      </c>
    </row>
    <row r="6" spans="1:5" ht="15.75" thickBot="1"/>
    <row r="7" spans="1:5" ht="15.75" thickBot="1">
      <c r="A7" s="19" t="s">
        <v>98</v>
      </c>
      <c r="B7" s="18"/>
      <c r="C7" s="14" t="s">
        <v>92</v>
      </c>
      <c r="E7" s="15" t="s">
        <v>100</v>
      </c>
    </row>
    <row r="8" spans="1:5">
      <c r="A8" s="4" t="s">
        <v>81</v>
      </c>
      <c r="B8" s="16">
        <f>SUBTOTAL(1,Sheet1!D$3:D$80)</f>
        <v>64142.166666666664</v>
      </c>
      <c r="E8" s="15" t="s">
        <v>101</v>
      </c>
    </row>
    <row r="9" spans="1:5">
      <c r="A9" s="4" t="s">
        <v>82</v>
      </c>
      <c r="B9" s="16">
        <f>SUBTOTAL(1,Sheet1!$E$3:$E$80)</f>
        <v>0.84166666666666679</v>
      </c>
    </row>
    <row r="10" spans="1:5">
      <c r="A10" s="4" t="s">
        <v>83</v>
      </c>
      <c r="B10" s="16">
        <f>SUBTOTAL(1,Sheet1!$F$3:$F$80)</f>
        <v>2086980.0466666666</v>
      </c>
    </row>
    <row r="11" spans="1:5">
      <c r="A11" s="4" t="s">
        <v>84</v>
      </c>
      <c r="B11" s="16">
        <f>SUBTOTAL(1,Sheet1!$G$3:$G$80)</f>
        <v>1774043.3783333332</v>
      </c>
      <c r="E11" s="14" t="s">
        <v>102</v>
      </c>
    </row>
    <row r="12" spans="1:5">
      <c r="A12" s="4" t="s">
        <v>85</v>
      </c>
      <c r="B12" s="16">
        <f>SUBTOTAL(1,Sheet1!$H$3:$H$80)</f>
        <v>462647.52333333326</v>
      </c>
    </row>
    <row r="13" spans="1:5">
      <c r="A13" s="4" t="s">
        <v>86</v>
      </c>
      <c r="B13" s="16">
        <f>SUBTOTAL(1,Sheet1!$I$3:$I$80)</f>
        <v>202241.97999999998</v>
      </c>
    </row>
    <row r="14" spans="1:5">
      <c r="A14" s="4" t="s">
        <v>97</v>
      </c>
      <c r="B14" s="16">
        <f>SUBTOTAL(9,Sheet1!$F$3:$F$80)/SUBTOTAL(9,Sheet1!$J$3:$J$80)</f>
        <v>32.878540542238014</v>
      </c>
    </row>
    <row r="15" spans="1:5">
      <c r="A15" s="4" t="s">
        <v>88</v>
      </c>
      <c r="B15" s="16">
        <f>SUBTOTAL(1,Sheet1!$K$3:$K$80)</f>
        <v>-7603.3100000000049</v>
      </c>
    </row>
    <row r="16" spans="1:5">
      <c r="A16" s="4" t="s">
        <v>89</v>
      </c>
      <c r="B16" s="16">
        <f>SUBTOTAL(1,Sheet1!$L$3:$L$80)</f>
        <v>55113.626666666671</v>
      </c>
    </row>
    <row r="17" spans="1:2" ht="15.75" thickBot="1">
      <c r="A17" s="1" t="s">
        <v>90</v>
      </c>
      <c r="B17" s="17">
        <f>SUBTOTAL(1,Sheet1!$M$3:$M$80)</f>
        <v>55113.626666666671</v>
      </c>
    </row>
    <row r="18" spans="1:2">
      <c r="B18" s="20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SUPERVALU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SUPERVALU</dc:creator>
  <cp:lastModifiedBy>SUPERVALU</cp:lastModifiedBy>
  <dcterms:created xsi:type="dcterms:W3CDTF">2010-05-21T12:58:22Z</dcterms:created>
  <dcterms:modified xsi:type="dcterms:W3CDTF">2010-05-21T13:14:28Z</dcterms:modified>
</cp:coreProperties>
</file>