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0955" windowHeight="8955" activeTab="1"/>
  </bookViews>
  <sheets>
    <sheet name="Pull Down Option" sheetId="2" r:id="rId1"/>
    <sheet name="Data" sheetId="3" r:id="rId2"/>
  </sheets>
  <externalReferences>
    <externalReference r:id="rId3"/>
    <externalReference r:id="rId4"/>
  </externalReferences>
  <definedNames>
    <definedName name="Quote_Items">Data!$J$15</definedName>
    <definedName name="QuoteItems">Data!$I$2</definedName>
    <definedName name="UserDefined">'[1]Portfolio Monitor'!$W$3</definedName>
  </definedNames>
  <calcPr calcId="125725"/>
</workbook>
</file>

<file path=xl/calcChain.xml><?xml version="1.0" encoding="utf-8"?>
<calcChain xmlns="http://schemas.openxmlformats.org/spreadsheetml/2006/main">
  <c r="F15" i="3"/>
  <c r="C5" a="1"/>
  <c r="E5" l="1"/>
  <c r="I5"/>
  <c r="M5"/>
  <c r="Q5"/>
  <c r="U5"/>
  <c r="Y5"/>
  <c r="AC5"/>
  <c r="AG5"/>
  <c r="AK5"/>
  <c r="AO5"/>
  <c r="AS5"/>
  <c r="AW5"/>
  <c r="BA5"/>
  <c r="E6"/>
  <c r="I6"/>
  <c r="M6"/>
  <c r="Q6"/>
  <c r="U6"/>
  <c r="Y6"/>
  <c r="AC6"/>
  <c r="AG6"/>
  <c r="AK6"/>
  <c r="AO6"/>
  <c r="AS6"/>
  <c r="AW6"/>
  <c r="BA6"/>
  <c r="E7"/>
  <c r="I7"/>
  <c r="M7"/>
  <c r="Q7"/>
  <c r="U7"/>
  <c r="Y7"/>
  <c r="AC7"/>
  <c r="AG7"/>
  <c r="AK7"/>
  <c r="AO7"/>
  <c r="AS7"/>
  <c r="AW7"/>
  <c r="BA7"/>
  <c r="E8"/>
  <c r="I8"/>
  <c r="M8"/>
  <c r="Q8"/>
  <c r="U8"/>
  <c r="Y8"/>
  <c r="AC8"/>
  <c r="AG8"/>
  <c r="AK8"/>
  <c r="AO8"/>
  <c r="AS8"/>
  <c r="AW8"/>
  <c r="BA8"/>
  <c r="E9"/>
  <c r="I9"/>
  <c r="M9"/>
  <c r="Q9"/>
  <c r="U9"/>
  <c r="Y9"/>
  <c r="AC9"/>
  <c r="AG9"/>
  <c r="AK9"/>
  <c r="AO9"/>
  <c r="AS9"/>
  <c r="AW9"/>
  <c r="BA9"/>
  <c r="AX8"/>
  <c r="F9"/>
  <c r="N9"/>
  <c r="V9"/>
  <c r="AD9"/>
  <c r="AL9"/>
  <c r="AT9"/>
  <c r="AZ9"/>
  <c r="F5"/>
  <c r="J5"/>
  <c r="N5"/>
  <c r="R5"/>
  <c r="V5"/>
  <c r="Z5"/>
  <c r="AD5"/>
  <c r="AH5"/>
  <c r="AL5"/>
  <c r="AP5"/>
  <c r="AT5"/>
  <c r="AX5"/>
  <c r="BB5"/>
  <c r="F6"/>
  <c r="J6"/>
  <c r="N6"/>
  <c r="R6"/>
  <c r="V6"/>
  <c r="Z6"/>
  <c r="AD6"/>
  <c r="AH6"/>
  <c r="AL6"/>
  <c r="AP6"/>
  <c r="AT6"/>
  <c r="AX6"/>
  <c r="BB6"/>
  <c r="F7"/>
  <c r="J7"/>
  <c r="N7"/>
  <c r="R7"/>
  <c r="V7"/>
  <c r="Z7"/>
  <c r="AD7"/>
  <c r="AH7"/>
  <c r="AL7"/>
  <c r="AP7"/>
  <c r="AT7"/>
  <c r="AX7"/>
  <c r="BB7"/>
  <c r="F8"/>
  <c r="J8"/>
  <c r="N8"/>
  <c r="R8"/>
  <c r="V8"/>
  <c r="Z8"/>
  <c r="AD8"/>
  <c r="AH8"/>
  <c r="AL8"/>
  <c r="AP8"/>
  <c r="AV8"/>
  <c r="D9"/>
  <c r="L9"/>
  <c r="T9"/>
  <c r="AB9"/>
  <c r="AJ9"/>
  <c r="AR9"/>
  <c r="BB9"/>
  <c r="AB8"/>
  <c r="AJ8"/>
  <c r="AT8"/>
  <c r="H9"/>
  <c r="X9"/>
  <c r="AN9"/>
  <c r="C5"/>
  <c r="G5"/>
  <c r="K5"/>
  <c r="O5"/>
  <c r="S5"/>
  <c r="W5"/>
  <c r="AA5"/>
  <c r="AE5"/>
  <c r="AI5"/>
  <c r="AM5"/>
  <c r="AQ5"/>
  <c r="AU5"/>
  <c r="AY5"/>
  <c r="C6"/>
  <c r="G6"/>
  <c r="K6"/>
  <c r="O6"/>
  <c r="S6"/>
  <c r="W6"/>
  <c r="AA6"/>
  <c r="AE6"/>
  <c r="AI6"/>
  <c r="AM6"/>
  <c r="AQ6"/>
  <c r="AU6"/>
  <c r="AY6"/>
  <c r="C7"/>
  <c r="G7"/>
  <c r="K7"/>
  <c r="O7"/>
  <c r="S7"/>
  <c r="W7"/>
  <c r="AA7"/>
  <c r="AE7"/>
  <c r="AI7"/>
  <c r="AM7"/>
  <c r="AQ7"/>
  <c r="AU7"/>
  <c r="AY7"/>
  <c r="C8"/>
  <c r="G8"/>
  <c r="K8"/>
  <c r="O8"/>
  <c r="S8"/>
  <c r="W8"/>
  <c r="AA8"/>
  <c r="AE8"/>
  <c r="AI8"/>
  <c r="AM8"/>
  <c r="AQ8"/>
  <c r="AU8"/>
  <c r="AY8"/>
  <c r="C9"/>
  <c r="G9"/>
  <c r="K9"/>
  <c r="O9"/>
  <c r="S9"/>
  <c r="W9"/>
  <c r="AA9"/>
  <c r="AE9"/>
  <c r="AI9"/>
  <c r="AM9"/>
  <c r="AQ9"/>
  <c r="AU9"/>
  <c r="AY9"/>
  <c r="AR8"/>
  <c r="BB8"/>
  <c r="J9"/>
  <c r="R9"/>
  <c r="Z9"/>
  <c r="AH9"/>
  <c r="AP9"/>
  <c r="AX9"/>
  <c r="D5"/>
  <c r="H5"/>
  <c r="L5"/>
  <c r="P5"/>
  <c r="T5"/>
  <c r="X5"/>
  <c r="AB5"/>
  <c r="AF5"/>
  <c r="AJ5"/>
  <c r="AN5"/>
  <c r="AR5"/>
  <c r="AV5"/>
  <c r="AZ5"/>
  <c r="D6"/>
  <c r="H6"/>
  <c r="L6"/>
  <c r="P6"/>
  <c r="T6"/>
  <c r="X6"/>
  <c r="AB6"/>
  <c r="AF6"/>
  <c r="AJ6"/>
  <c r="AN6"/>
  <c r="AR6"/>
  <c r="AV6"/>
  <c r="AZ6"/>
  <c r="D7"/>
  <c r="H7"/>
  <c r="L7"/>
  <c r="P7"/>
  <c r="T7"/>
  <c r="X7"/>
  <c r="AB7"/>
  <c r="AF7"/>
  <c r="AJ7"/>
  <c r="AN7"/>
  <c r="AR7"/>
  <c r="AV7"/>
  <c r="AZ7"/>
  <c r="D8"/>
  <c r="H8"/>
  <c r="L8"/>
  <c r="P8"/>
  <c r="T8"/>
  <c r="X8"/>
  <c r="AF8"/>
  <c r="AN8"/>
  <c r="AZ8"/>
  <c r="P9"/>
  <c r="AF9"/>
  <c r="AV9"/>
</calcChain>
</file>

<file path=xl/sharedStrings.xml><?xml version="1.0" encoding="utf-8"?>
<sst xmlns="http://schemas.openxmlformats.org/spreadsheetml/2006/main" count="118" uniqueCount="82">
  <si>
    <t>Symbol</t>
  </si>
  <si>
    <t>Name</t>
  </si>
  <si>
    <t>Last Trade with time</t>
  </si>
  <si>
    <t>Last Trade</t>
  </si>
  <si>
    <t>Change and % Change</t>
  </si>
  <si>
    <t>Change</t>
  </si>
  <si>
    <t>Ticker trend</t>
  </si>
  <si>
    <t>Volume</t>
  </si>
  <si>
    <t>Avg. Daily Volume</t>
  </si>
  <si>
    <t>Bid</t>
  </si>
  <si>
    <t>Ask</t>
  </si>
  <si>
    <t>Previous Close</t>
  </si>
  <si>
    <t>Open</t>
  </si>
  <si>
    <t>Day's Range</t>
  </si>
  <si>
    <t>52 Wk Range</t>
  </si>
  <si>
    <t>Chg from 52W Low</t>
  </si>
  <si>
    <t>% Chg from 52W low</t>
  </si>
  <si>
    <t>Chg from 52W High</t>
  </si>
  <si>
    <t>% chg from 52W High</t>
  </si>
  <si>
    <t>Earnings per share</t>
  </si>
  <si>
    <t>P/E Ratio</t>
  </si>
  <si>
    <t>Short Ratio</t>
  </si>
  <si>
    <t>Div. Pay Date</t>
  </si>
  <si>
    <t>Ex-Div Date</t>
  </si>
  <si>
    <t>Div/Share</t>
  </si>
  <si>
    <t>Div. Yield</t>
  </si>
  <si>
    <t>Market Cap</t>
  </si>
  <si>
    <t>1Yr Target Price</t>
  </si>
  <si>
    <t>EPS Est. Current Year</t>
  </si>
  <si>
    <t>EPS Est Next Year</t>
  </si>
  <si>
    <t>EPS Est Next Quarter</t>
  </si>
  <si>
    <t>Price/EPS Est. Current Year</t>
  </si>
  <si>
    <t>Price/EPS Estimate Next Year</t>
  </si>
  <si>
    <t>PEG Ratio</t>
  </si>
  <si>
    <t>Book Value</t>
  </si>
  <si>
    <t>Price/Book Ratio</t>
  </si>
  <si>
    <t>Price/Sales</t>
  </si>
  <si>
    <t>EBITDA</t>
  </si>
  <si>
    <t>50 Day MA</t>
  </si>
  <si>
    <t>Chg from 50 Day MA</t>
  </si>
  <si>
    <t>% Chg from 50 Day MA</t>
  </si>
  <si>
    <t>200 Day Moving Avg</t>
  </si>
  <si>
    <t>Chg from 200 day MA</t>
  </si>
  <si>
    <t>% Chg from 200 day MA</t>
  </si>
  <si>
    <t>Last ECN with time</t>
  </si>
  <si>
    <t>Bid ECN</t>
  </si>
  <si>
    <t>Ask ECN</t>
  </si>
  <si>
    <t>Change % ECN</t>
  </si>
  <si>
    <t>ECN Change</t>
  </si>
  <si>
    <t>After Hours Range</t>
  </si>
  <si>
    <t>% Change</t>
  </si>
  <si>
    <t>% of 1 Yr target price</t>
  </si>
  <si>
    <t>Volume % of Average</t>
  </si>
  <si>
    <t>Style</t>
  </si>
  <si>
    <t>Industry</t>
  </si>
  <si>
    <t>Sector</t>
  </si>
  <si>
    <t>Country</t>
  </si>
  <si>
    <t>Exchange</t>
  </si>
  <si>
    <t>Account</t>
  </si>
  <si>
    <t>Position</t>
  </si>
  <si>
    <t>Cost</t>
  </si>
  <si>
    <t>Type</t>
  </si>
  <si>
    <t>Holding</t>
  </si>
  <si>
    <t>Daily P/L</t>
  </si>
  <si>
    <t>Unrlzd. P/L</t>
  </si>
  <si>
    <t>User Price</t>
  </si>
  <si>
    <t>Best Price</t>
  </si>
  <si>
    <t>Prev Price</t>
  </si>
  <si>
    <t>Best Prev Price</t>
  </si>
  <si>
    <t>Adjusted Cost</t>
  </si>
  <si>
    <t>Adjusted P/L</t>
  </si>
  <si>
    <t>Cost/Share</t>
  </si>
  <si>
    <t>Adj. Cost/Share</t>
  </si>
  <si>
    <t>Gain</t>
  </si>
  <si>
    <t>% Gain</t>
  </si>
  <si>
    <t>ACAS</t>
  </si>
  <si>
    <t>AMD</t>
  </si>
  <si>
    <t>ALD</t>
  </si>
  <si>
    <t>C</t>
  </si>
  <si>
    <t>CTIC</t>
  </si>
  <si>
    <t>nll1cc1t7va2bapomwj5j6k4k5ers7r1qdyj1t8e7e8e9r6r7r5b4p6p5j4m3m7m8m4m5m6k1b3b2k2c6c8</t>
  </si>
  <si>
    <t>Pull Down Menu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</si>
</sst>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2" fillId="0" borderId="0" xfId="0" applyNumberFormat="1" applyFont="1" applyAlignment="1">
      <alignment wrapText="1"/>
    </xf>
    <xf numFmtId="10" fontId="0" fillId="0" borderId="0" xfId="0" applyNumberFormat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folio%20Monitor%20(Repaired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MF%20Add-In/RCH_Stock_Market_Functions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folio Monitor"/>
      <sheetName val="Portfolio Visualizer"/>
      <sheetName val="Data"/>
      <sheetName val="Holdings"/>
      <sheetName val="Setup"/>
      <sheetName val="Reference Data"/>
      <sheetName val="TickerList"/>
    </sheetNames>
    <sheetDataSet>
      <sheetData sheetId="0">
        <row r="3">
          <cell r="W3" t="b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definedNames>
      <definedName name="RCHGetYahooQuote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7"/>
  <sheetViews>
    <sheetView workbookViewId="0">
      <selection activeCell="E13" sqref="E13"/>
    </sheetView>
  </sheetViews>
  <sheetFormatPr defaultRowHeight="15"/>
  <cols>
    <col min="3" max="3" width="18.28515625" customWidth="1"/>
    <col min="4" max="4" width="11.42578125" customWidth="1"/>
    <col min="5" max="5" width="55.28515625" customWidth="1"/>
    <col min="6" max="6" width="10.7109375" customWidth="1"/>
    <col min="7" max="7" width="9.85546875" customWidth="1"/>
    <col min="16" max="16" width="19.7109375" customWidth="1"/>
  </cols>
  <sheetData>
    <row r="3" spans="1:17">
      <c r="A3" s="10" t="s">
        <v>0</v>
      </c>
      <c r="B3" s="9" t="s">
        <v>81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>
      <c r="A4" s="10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/>
      <c r="K4" s="8" t="s">
        <v>17</v>
      </c>
      <c r="L4" s="8" t="s">
        <v>7</v>
      </c>
      <c r="M4" s="8" t="s">
        <v>3</v>
      </c>
      <c r="N4" s="8" t="s">
        <v>3</v>
      </c>
    </row>
    <row r="5" spans="1:17">
      <c r="A5" t="s">
        <v>75</v>
      </c>
    </row>
    <row r="6" spans="1:17">
      <c r="A6" t="s">
        <v>76</v>
      </c>
    </row>
    <row r="7" spans="1:17">
      <c r="A7" t="s">
        <v>77</v>
      </c>
    </row>
    <row r="8" spans="1:17">
      <c r="A8" t="s">
        <v>78</v>
      </c>
    </row>
    <row r="9" spans="1:17">
      <c r="A9" t="s">
        <v>79</v>
      </c>
    </row>
    <row r="11" spans="1:17">
      <c r="P11" s="11" t="s">
        <v>1</v>
      </c>
      <c r="Q11" s="11">
        <v>2</v>
      </c>
    </row>
    <row r="12" spans="1:17">
      <c r="P12" s="11" t="s">
        <v>2</v>
      </c>
      <c r="Q12" s="11">
        <v>3</v>
      </c>
    </row>
    <row r="13" spans="1:17">
      <c r="P13" s="11" t="s">
        <v>3</v>
      </c>
      <c r="Q13" s="11">
        <v>4</v>
      </c>
    </row>
    <row r="14" spans="1:17">
      <c r="P14" s="11" t="s">
        <v>4</v>
      </c>
      <c r="Q14" s="11">
        <v>5</v>
      </c>
    </row>
    <row r="15" spans="1:17">
      <c r="P15" s="11" t="s">
        <v>5</v>
      </c>
      <c r="Q15" s="11">
        <v>6</v>
      </c>
    </row>
    <row r="16" spans="1:17">
      <c r="P16" s="11" t="s">
        <v>6</v>
      </c>
      <c r="Q16" s="11">
        <v>7</v>
      </c>
    </row>
    <row r="17" spans="16:17">
      <c r="P17" s="12" t="s">
        <v>7</v>
      </c>
      <c r="Q17" s="12">
        <v>8</v>
      </c>
    </row>
    <row r="18" spans="16:17">
      <c r="P18" s="11" t="s">
        <v>8</v>
      </c>
      <c r="Q18" s="11">
        <v>9</v>
      </c>
    </row>
    <row r="19" spans="16:17">
      <c r="P19" s="11" t="s">
        <v>9</v>
      </c>
      <c r="Q19" s="11">
        <v>10</v>
      </c>
    </row>
    <row r="20" spans="16:17">
      <c r="P20" s="11" t="s">
        <v>10</v>
      </c>
      <c r="Q20" s="11">
        <v>11</v>
      </c>
    </row>
    <row r="21" spans="16:17">
      <c r="P21" s="11" t="s">
        <v>11</v>
      </c>
      <c r="Q21" s="11">
        <v>12</v>
      </c>
    </row>
    <row r="22" spans="16:17">
      <c r="P22" s="11" t="s">
        <v>12</v>
      </c>
      <c r="Q22" s="11">
        <v>13</v>
      </c>
    </row>
    <row r="23" spans="16:17">
      <c r="P23" s="11" t="s">
        <v>13</v>
      </c>
      <c r="Q23" s="11">
        <v>14</v>
      </c>
    </row>
    <row r="24" spans="16:17">
      <c r="P24" s="11" t="s">
        <v>14</v>
      </c>
      <c r="Q24" s="11">
        <v>15</v>
      </c>
    </row>
    <row r="25" spans="16:17">
      <c r="P25" s="11" t="s">
        <v>15</v>
      </c>
      <c r="Q25" s="11">
        <v>16</v>
      </c>
    </row>
    <row r="26" spans="16:17">
      <c r="P26" s="11" t="s">
        <v>16</v>
      </c>
      <c r="Q26" s="11">
        <v>17</v>
      </c>
    </row>
    <row r="27" spans="16:17">
      <c r="P27" s="11" t="s">
        <v>17</v>
      </c>
      <c r="Q27" s="11">
        <v>18</v>
      </c>
    </row>
  </sheetData>
  <mergeCells count="2">
    <mergeCell ref="B3:N3"/>
    <mergeCell ref="A3:A4"/>
  </mergeCells>
  <dataValidations count="1">
    <dataValidation type="list" allowBlank="1" showInputMessage="1" showErrorMessage="1" sqref="B4:N4">
      <formula1>$P$11:$P$27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Z15"/>
  <sheetViews>
    <sheetView tabSelected="1" workbookViewId="0">
      <selection activeCell="D6" sqref="D6"/>
    </sheetView>
  </sheetViews>
  <sheetFormatPr defaultRowHeight="15"/>
  <cols>
    <col min="3" max="3" width="21.140625" customWidth="1"/>
    <col min="4" max="4" width="25.85546875" customWidth="1"/>
    <col min="5" max="5" width="9.28515625" bestFit="1" customWidth="1"/>
    <col min="6" max="6" width="20.28515625" customWidth="1"/>
    <col min="7" max="7" width="9.28515625" bestFit="1" customWidth="1"/>
    <col min="9" max="10" width="10" bestFit="1" customWidth="1"/>
    <col min="11" max="14" width="9.28515625" bestFit="1" customWidth="1"/>
    <col min="17" max="19" width="9.28515625" bestFit="1" customWidth="1"/>
  </cols>
  <sheetData>
    <row r="3" spans="1:78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  <c r="AH3">
        <v>32</v>
      </c>
      <c r="AI3">
        <v>33</v>
      </c>
      <c r="AJ3">
        <v>34</v>
      </c>
      <c r="AK3">
        <v>35</v>
      </c>
      <c r="AL3">
        <v>36</v>
      </c>
      <c r="AM3">
        <v>37</v>
      </c>
      <c r="AN3">
        <v>38</v>
      </c>
      <c r="AO3">
        <v>39</v>
      </c>
      <c r="AP3">
        <v>40</v>
      </c>
      <c r="AQ3">
        <v>41</v>
      </c>
      <c r="AR3">
        <v>42</v>
      </c>
      <c r="AS3">
        <v>43</v>
      </c>
      <c r="AT3">
        <v>44</v>
      </c>
      <c r="AU3">
        <v>45</v>
      </c>
      <c r="AV3">
        <v>46</v>
      </c>
      <c r="AW3">
        <v>47</v>
      </c>
      <c r="AX3">
        <v>48</v>
      </c>
      <c r="AY3">
        <v>49</v>
      </c>
      <c r="AZ3">
        <v>50</v>
      </c>
      <c r="BA3">
        <v>51</v>
      </c>
      <c r="BB3">
        <v>52</v>
      </c>
      <c r="BC3">
        <v>53</v>
      </c>
      <c r="BD3">
        <v>54</v>
      </c>
      <c r="BE3">
        <v>55</v>
      </c>
      <c r="BF3">
        <v>56</v>
      </c>
      <c r="BG3">
        <v>57</v>
      </c>
      <c r="BH3">
        <v>58</v>
      </c>
      <c r="BI3">
        <v>59</v>
      </c>
      <c r="BJ3">
        <v>60</v>
      </c>
      <c r="BK3">
        <v>61</v>
      </c>
      <c r="BL3">
        <v>62</v>
      </c>
      <c r="BM3">
        <v>63</v>
      </c>
      <c r="BN3">
        <v>64</v>
      </c>
      <c r="BO3">
        <v>65</v>
      </c>
      <c r="BP3">
        <v>66</v>
      </c>
      <c r="BQ3">
        <v>67</v>
      </c>
      <c r="BR3">
        <v>68</v>
      </c>
      <c r="BS3">
        <v>69</v>
      </c>
      <c r="BT3">
        <v>70</v>
      </c>
      <c r="BU3">
        <v>71</v>
      </c>
      <c r="BV3">
        <v>72</v>
      </c>
      <c r="BW3">
        <v>73</v>
      </c>
      <c r="BX3">
        <v>74</v>
      </c>
      <c r="BY3">
        <v>75</v>
      </c>
      <c r="BZ3">
        <v>76</v>
      </c>
    </row>
    <row r="4" spans="1:78" ht="45"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s="1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35</v>
      </c>
      <c r="AL4" t="s">
        <v>36</v>
      </c>
      <c r="AM4" t="s">
        <v>37</v>
      </c>
      <c r="AN4" t="s">
        <v>38</v>
      </c>
      <c r="AO4" t="s">
        <v>39</v>
      </c>
      <c r="AP4" t="s">
        <v>40</v>
      </c>
      <c r="AQ4" t="s">
        <v>41</v>
      </c>
      <c r="AR4" t="s">
        <v>42</v>
      </c>
      <c r="AS4" t="s">
        <v>43</v>
      </c>
      <c r="AT4" t="s">
        <v>44</v>
      </c>
      <c r="AU4" t="s">
        <v>45</v>
      </c>
      <c r="AV4" t="s">
        <v>46</v>
      </c>
      <c r="AW4" t="s">
        <v>47</v>
      </c>
      <c r="AX4" t="s">
        <v>48</v>
      </c>
      <c r="AY4" t="s">
        <v>49</v>
      </c>
      <c r="AZ4" s="2" t="s">
        <v>50</v>
      </c>
      <c r="BA4" s="2" t="s">
        <v>51</v>
      </c>
      <c r="BB4" s="2" t="s">
        <v>52</v>
      </c>
      <c r="BC4" s="4" t="s">
        <v>53</v>
      </c>
      <c r="BD4" s="2" t="s">
        <v>54</v>
      </c>
      <c r="BE4" s="2" t="s">
        <v>55</v>
      </c>
      <c r="BF4" s="2" t="s">
        <v>56</v>
      </c>
      <c r="BG4" s="2" t="s">
        <v>57</v>
      </c>
      <c r="BH4" s="2" t="s">
        <v>58</v>
      </c>
      <c r="BI4" s="2" t="s">
        <v>59</v>
      </c>
      <c r="BJ4" s="2" t="s">
        <v>60</v>
      </c>
      <c r="BK4" s="2" t="s">
        <v>61</v>
      </c>
      <c r="BL4" s="2" t="s">
        <v>62</v>
      </c>
      <c r="BM4" s="2" t="s">
        <v>63</v>
      </c>
      <c r="BN4" s="2" t="s">
        <v>64</v>
      </c>
      <c r="BO4" s="2" t="s">
        <v>65</v>
      </c>
      <c r="BP4" s="2" t="s">
        <v>66</v>
      </c>
      <c r="BQ4" s="2" t="s">
        <v>67</v>
      </c>
      <c r="BR4" s="2" t="s">
        <v>68</v>
      </c>
      <c r="BS4" t="s">
        <v>2</v>
      </c>
      <c r="BT4" t="s">
        <v>44</v>
      </c>
      <c r="BU4" s="2" t="s">
        <v>69</v>
      </c>
      <c r="BV4" s="2" t="s">
        <v>70</v>
      </c>
      <c r="BW4" s="2" t="s">
        <v>71</v>
      </c>
      <c r="BX4" s="2" t="s">
        <v>72</v>
      </c>
      <c r="BY4" s="2" t="s">
        <v>73</v>
      </c>
      <c r="BZ4" s="5" t="s">
        <v>74</v>
      </c>
    </row>
    <row r="5" spans="1:78">
      <c r="A5" t="s">
        <v>75</v>
      </c>
      <c r="C5" t="str">
        <f t="array" ref="C5:BB9">[2]!RCHGetYahooQuotes(A5:A9, Quote_Items, , $J$15,)</f>
        <v>American Capital,</v>
      </c>
      <c r="D5" t="str">
        <v>3:04pm - &lt;b&gt;4.21&lt;/b&gt;</v>
      </c>
      <c r="E5">
        <v>4.21</v>
      </c>
      <c r="F5" t="str">
        <v>+0.17 - +4.21%</v>
      </c>
      <c r="G5">
        <v>0.17</v>
      </c>
      <c r="H5" t="str">
        <v>&amp;nbsp;======&amp;nbsp;</v>
      </c>
      <c r="I5" s="1">
        <v>7657831</v>
      </c>
      <c r="J5">
        <v>5307660</v>
      </c>
      <c r="K5">
        <v>4.2</v>
      </c>
      <c r="L5">
        <v>4.21</v>
      </c>
      <c r="M5">
        <v>4.04</v>
      </c>
      <c r="N5">
        <v>4.05</v>
      </c>
      <c r="O5" t="str">
        <v>3.98 - 4.21</v>
      </c>
      <c r="P5" t="str">
        <v>0.58 - 5.56</v>
      </c>
      <c r="Q5">
        <v>3.63</v>
      </c>
      <c r="R5">
        <v>6.2586000000000004</v>
      </c>
      <c r="S5">
        <v>-1.35</v>
      </c>
      <c r="T5">
        <v>-0.24279999999999999</v>
      </c>
      <c r="U5">
        <v>-12.170999999999999</v>
      </c>
      <c r="V5" t="str">
        <v>N/A</v>
      </c>
      <c r="W5">
        <v>3.9</v>
      </c>
      <c r="X5" t="str">
        <v>Aug  7</v>
      </c>
      <c r="Y5" t="str">
        <v xml:space="preserve"> 2-Oct-08</v>
      </c>
      <c r="Z5">
        <v>0</v>
      </c>
      <c r="AA5" t="str">
        <v>N/A</v>
      </c>
      <c r="AB5" t="str">
        <v>1.182B</v>
      </c>
      <c r="AC5">
        <v>2.98</v>
      </c>
      <c r="AD5">
        <v>0.61</v>
      </c>
      <c r="AE5">
        <v>0.35</v>
      </c>
      <c r="AF5">
        <v>0.09</v>
      </c>
      <c r="AG5">
        <v>6.62</v>
      </c>
      <c r="AH5">
        <v>11.54</v>
      </c>
      <c r="AI5">
        <v>4.32</v>
      </c>
      <c r="AJ5">
        <v>7.8049999999999997</v>
      </c>
      <c r="AK5">
        <v>0.52</v>
      </c>
      <c r="AL5">
        <v>1.55</v>
      </c>
      <c r="AM5" t="str">
        <v>497.0M</v>
      </c>
      <c r="AN5">
        <v>2.8982000000000001</v>
      </c>
      <c r="AO5">
        <v>1.3118000000000001</v>
      </c>
      <c r="AP5">
        <v>0.4526</v>
      </c>
      <c r="AQ5">
        <v>2.9285000000000001</v>
      </c>
      <c r="AR5">
        <v>1.2815000000000001</v>
      </c>
      <c r="AS5">
        <v>0.43759999999999999</v>
      </c>
      <c r="AT5" t="str">
        <v>N/A - &lt;b&gt;4.21&lt;/b&gt;</v>
      </c>
      <c r="AU5">
        <v>4.2</v>
      </c>
      <c r="AV5">
        <v>4.21</v>
      </c>
      <c r="AW5" t="str">
        <v>N/A - +4.21%</v>
      </c>
      <c r="AX5">
        <v>0.17</v>
      </c>
      <c r="AY5" t="str">
        <v>N/A - N/A</v>
      </c>
      <c r="AZ5" s="5" t="str">
        <v/>
      </c>
      <c r="BA5" s="5" t="str">
        <v/>
      </c>
      <c r="BB5" s="5" t="str">
        <v/>
      </c>
      <c r="BC5" s="6"/>
      <c r="BD5" s="2"/>
      <c r="BE5" s="2"/>
      <c r="BF5" s="2"/>
      <c r="BG5" s="2"/>
      <c r="BZ5" s="7"/>
    </row>
    <row r="6" spans="1:78" ht="45">
      <c r="A6" t="s">
        <v>76</v>
      </c>
      <c r="C6" s="2" t="str">
        <v>ADV MICRO DEVICES</v>
      </c>
      <c r="D6" s="2" t="str">
        <v>3:04pm - &lt;b&gt;8.81&lt;/b&gt;</v>
      </c>
      <c r="E6" s="2">
        <v>8.81</v>
      </c>
      <c r="F6" s="2" t="str">
        <v>-0.20 - -2.22%</v>
      </c>
      <c r="G6" s="2">
        <v>-0.2</v>
      </c>
      <c r="H6" s="2" t="str">
        <v>&amp;nbsp;===+==&amp;nbsp;</v>
      </c>
      <c r="I6" s="3">
        <v>17178994</v>
      </c>
      <c r="J6" s="2">
        <v>30229500</v>
      </c>
      <c r="K6" s="2" t="str">
        <v>N/A</v>
      </c>
      <c r="L6" s="2" t="str">
        <v>N/A</v>
      </c>
      <c r="M6" s="2">
        <v>9.01</v>
      </c>
      <c r="N6" s="2">
        <v>8.98</v>
      </c>
      <c r="O6" s="2" t="str">
        <v>8.755 - 9.00</v>
      </c>
      <c r="P6" s="5" t="str">
        <v>1.86 - 10.04</v>
      </c>
      <c r="Q6" s="5">
        <v>6.95</v>
      </c>
      <c r="R6" s="5">
        <v>3.7366000000000001</v>
      </c>
      <c r="S6" s="2">
        <v>-1.23</v>
      </c>
      <c r="T6" s="2">
        <v>-0.1225</v>
      </c>
      <c r="U6" s="2">
        <v>-3.516</v>
      </c>
      <c r="V6" s="2" t="str">
        <v>N/A</v>
      </c>
      <c r="W6" s="2">
        <v>1.3</v>
      </c>
      <c r="X6" s="2" t="str">
        <v>N/A</v>
      </c>
      <c r="Y6" s="2" t="str">
        <v>22-Aug-00</v>
      </c>
      <c r="Z6" s="2">
        <v>0</v>
      </c>
      <c r="AA6" s="2" t="str">
        <v>N/A</v>
      </c>
      <c r="AB6" s="2" t="str">
        <v>5.905B</v>
      </c>
      <c r="AC6" s="2">
        <v>8.5399999999999991</v>
      </c>
      <c r="AD6" s="2">
        <v>-1.53</v>
      </c>
      <c r="AE6" s="2">
        <v>-0.63</v>
      </c>
      <c r="AF6" s="2">
        <v>-0.21</v>
      </c>
      <c r="AG6" s="2" t="str">
        <v>N/A</v>
      </c>
      <c r="AH6" s="2" t="str">
        <v>N/A</v>
      </c>
      <c r="AI6" s="2" t="str">
        <v>N/A</v>
      </c>
      <c r="AJ6" s="2">
        <v>-0.84899999999999998</v>
      </c>
      <c r="AK6" s="2" t="str">
        <v>N/A</v>
      </c>
      <c r="AL6" s="2">
        <v>1.23</v>
      </c>
      <c r="AM6" s="2" t="str">
        <v>-6.0M</v>
      </c>
      <c r="AN6" s="2">
        <v>8.9567999999999994</v>
      </c>
      <c r="AO6" s="2">
        <v>-0.14680000000000001</v>
      </c>
      <c r="AP6" s="2">
        <v>-1.6400000000000001E-2</v>
      </c>
      <c r="AQ6" s="2">
        <v>5.9181999999999997</v>
      </c>
      <c r="AR6" s="2">
        <v>2.8917999999999999</v>
      </c>
      <c r="AS6" s="2">
        <v>0.48859999999999998</v>
      </c>
      <c r="AT6" s="2" t="str">
        <v>N/A - &lt;b&gt;8.81&lt;/b&gt;</v>
      </c>
      <c r="AU6" s="2">
        <v>8.8000000000000007</v>
      </c>
      <c r="AV6" s="2">
        <v>8.81</v>
      </c>
      <c r="AW6" s="2" t="str">
        <v>N/A - -2.22%</v>
      </c>
      <c r="AX6" s="2">
        <v>-0.2</v>
      </c>
      <c r="AY6" s="2" t="str">
        <v>N/A - N/A</v>
      </c>
      <c r="AZ6" s="5" t="str">
        <v/>
      </c>
      <c r="BA6" s="5" t="str">
        <v/>
      </c>
      <c r="BB6" s="5" t="str">
        <v/>
      </c>
      <c r="BC6" s="6"/>
      <c r="BD6" s="2"/>
      <c r="BE6" s="2"/>
      <c r="BF6" s="2"/>
      <c r="BG6" s="2"/>
      <c r="BZ6" s="7"/>
    </row>
    <row r="7" spans="1:78" ht="45">
      <c r="A7" t="s">
        <v>77</v>
      </c>
      <c r="C7" s="2" t="str">
        <v>ALLIED CAP CORP</v>
      </c>
      <c r="D7" s="2" t="str">
        <v>3:04pm - &lt;b&gt;4.50&lt;/b&gt;</v>
      </c>
      <c r="E7" s="2">
        <v>4.5</v>
      </c>
      <c r="F7" s="2" t="str">
        <v>+0.17 - +3.93%</v>
      </c>
      <c r="G7" s="2">
        <v>0.17</v>
      </c>
      <c r="H7" s="2" t="str">
        <v>&amp;nbsp;-=====&amp;nbsp;</v>
      </c>
      <c r="I7" s="3">
        <v>7386072</v>
      </c>
      <c r="J7" s="2">
        <v>2256560</v>
      </c>
      <c r="K7" s="2" t="str">
        <v>N/A</v>
      </c>
      <c r="L7" s="2" t="str">
        <v>N/A</v>
      </c>
      <c r="M7" s="2">
        <v>4.33</v>
      </c>
      <c r="N7" s="2">
        <v>4.42</v>
      </c>
      <c r="O7" s="2" t="str">
        <v>4.34 - 4.54</v>
      </c>
      <c r="P7" s="5" t="str">
        <v>0.58 - 4.49</v>
      </c>
      <c r="Q7" s="5">
        <v>3.92</v>
      </c>
      <c r="R7" s="5">
        <v>6.7586000000000004</v>
      </c>
      <c r="S7" s="2">
        <v>0.01</v>
      </c>
      <c r="T7" s="2">
        <v>2.2000000000000001E-3</v>
      </c>
      <c r="U7" s="2">
        <v>-6.1310000000000002</v>
      </c>
      <c r="V7" s="2" t="str">
        <v>N/A</v>
      </c>
      <c r="W7" s="2">
        <v>4.8</v>
      </c>
      <c r="X7" s="2" t="str">
        <v>26-Dec-08</v>
      </c>
      <c r="Y7" s="2" t="str">
        <v>10-Dec-08</v>
      </c>
      <c r="Z7" s="2">
        <v>0</v>
      </c>
      <c r="AA7" s="2" t="str">
        <v>N/A</v>
      </c>
      <c r="AB7" s="2" t="str">
        <v>807.3M</v>
      </c>
      <c r="AC7" s="2">
        <v>3.75</v>
      </c>
      <c r="AD7" s="2">
        <v>0.36</v>
      </c>
      <c r="AE7" s="2">
        <v>0.25</v>
      </c>
      <c r="AF7" s="2">
        <v>0.06</v>
      </c>
      <c r="AG7" s="2">
        <v>12.03</v>
      </c>
      <c r="AH7" s="2">
        <v>17.32</v>
      </c>
      <c r="AI7" s="2" t="str">
        <v>N/A</v>
      </c>
      <c r="AJ7" s="2">
        <v>6.6970000000000001</v>
      </c>
      <c r="AK7" s="2">
        <v>0.65</v>
      </c>
      <c r="AL7" s="2">
        <v>2.16</v>
      </c>
      <c r="AM7" s="2" t="str">
        <v>270.1M</v>
      </c>
      <c r="AN7" s="2">
        <v>3.7765</v>
      </c>
      <c r="AO7" s="2">
        <v>0.72350000000000003</v>
      </c>
      <c r="AP7" s="2">
        <v>0.19159999999999999</v>
      </c>
      <c r="AQ7" s="2">
        <v>3.4319999999999999</v>
      </c>
      <c r="AR7" s="2">
        <v>1.0680000000000001</v>
      </c>
      <c r="AS7" s="2">
        <v>0.31119999999999998</v>
      </c>
      <c r="AT7" s="2" t="str">
        <v>N/A - &lt;b&gt;4.50&lt;/b&gt;</v>
      </c>
      <c r="AU7" s="2">
        <v>4.5</v>
      </c>
      <c r="AV7" s="2">
        <v>4.51</v>
      </c>
      <c r="AW7" s="2" t="str">
        <v>N/A - +3.93%</v>
      </c>
      <c r="AX7" s="2">
        <v>0.17</v>
      </c>
      <c r="AY7" s="2" t="str">
        <v>N/A - N/A</v>
      </c>
      <c r="AZ7" s="5" t="str">
        <v/>
      </c>
      <c r="BA7" s="5" t="str">
        <v/>
      </c>
      <c r="BB7" s="5" t="str">
        <v/>
      </c>
      <c r="BC7" s="6"/>
      <c r="BD7" s="2"/>
      <c r="BE7" s="2"/>
      <c r="BF7" s="2"/>
      <c r="BG7" s="2"/>
      <c r="BZ7" s="7"/>
    </row>
    <row r="8" spans="1:78" ht="45">
      <c r="A8" t="s">
        <v>78</v>
      </c>
      <c r="C8" s="2" t="str">
        <v>CITIGROUP INC</v>
      </c>
      <c r="D8" s="2" t="str">
        <v>3:04pm - &lt;b&gt;3.4799&lt;/b&gt;</v>
      </c>
      <c r="E8" s="2">
        <v>3.4799000000000002</v>
      </c>
      <c r="F8" s="2" t="str">
        <v>-0.0601 - -1.70%</v>
      </c>
      <c r="G8" s="2">
        <v>-6.0100000000000001E-2</v>
      </c>
      <c r="H8" s="2" t="str">
        <v>&amp;nbsp;===+=-&amp;nbsp;</v>
      </c>
      <c r="I8" s="3">
        <v>405236064</v>
      </c>
      <c r="J8" s="2">
        <v>496388992</v>
      </c>
      <c r="K8" s="2" t="str">
        <v>N/A</v>
      </c>
      <c r="L8" s="2" t="str">
        <v>N/A</v>
      </c>
      <c r="M8" s="2">
        <v>3.54</v>
      </c>
      <c r="N8" s="2">
        <v>3.51</v>
      </c>
      <c r="O8" s="2" t="str">
        <v>3.45 - 3.60</v>
      </c>
      <c r="P8" s="5" t="str">
        <v>0.97 - 5.43</v>
      </c>
      <c r="Q8" s="5">
        <v>2.5099</v>
      </c>
      <c r="R8" s="5">
        <v>2.5874999999999999</v>
      </c>
      <c r="S8" s="2">
        <v>-1.9500999999999999</v>
      </c>
      <c r="T8" s="2">
        <v>-0.35909999999999997</v>
      </c>
      <c r="U8" s="2">
        <v>-2.782</v>
      </c>
      <c r="V8" s="2" t="str">
        <v>N/A</v>
      </c>
      <c r="W8" s="2">
        <v>1.4</v>
      </c>
      <c r="X8" s="2" t="str">
        <v>27-Feb-09</v>
      </c>
      <c r="Y8" s="2" t="str">
        <v>29-Jan-09</v>
      </c>
      <c r="Z8" s="2">
        <v>0.01</v>
      </c>
      <c r="AA8" s="2">
        <v>0.28000000000000003</v>
      </c>
      <c r="AB8" s="2" t="str">
        <v>79.564B</v>
      </c>
      <c r="AC8" s="2">
        <v>4.68</v>
      </c>
      <c r="AD8" s="2">
        <v>0.08</v>
      </c>
      <c r="AE8" s="2">
        <v>0.34</v>
      </c>
      <c r="AF8" s="2">
        <v>0.01</v>
      </c>
      <c r="AG8" s="2">
        <v>44.25</v>
      </c>
      <c r="AH8" s="2">
        <v>10.41</v>
      </c>
      <c r="AI8" s="2" t="str">
        <v>N/A</v>
      </c>
      <c r="AJ8" s="2">
        <v>6.1459999999999999</v>
      </c>
      <c r="AK8" s="2">
        <v>0.57999999999999996</v>
      </c>
      <c r="AL8" s="2">
        <v>2.08</v>
      </c>
      <c r="AM8" s="2">
        <v>0</v>
      </c>
      <c r="AN8" s="2">
        <v>3.6196999999999999</v>
      </c>
      <c r="AO8" s="2">
        <v>-0.13980000000000001</v>
      </c>
      <c r="AP8" s="2">
        <v>-3.8600000000000002E-2</v>
      </c>
      <c r="AQ8" s="2">
        <v>3.9582999999999999</v>
      </c>
      <c r="AR8" s="2">
        <v>-0.47839999999999999</v>
      </c>
      <c r="AS8" s="2">
        <v>-0.12089999999999999</v>
      </c>
      <c r="AT8" s="2" t="str">
        <v>N/A - &lt;b&gt;3.4799&lt;/b&gt;</v>
      </c>
      <c r="AU8" s="2">
        <v>3.47</v>
      </c>
      <c r="AV8" s="2">
        <v>3.48</v>
      </c>
      <c r="AW8" s="2" t="str">
        <v>N/A - -1.70%</v>
      </c>
      <c r="AX8" s="2">
        <v>-6.0100000000000001E-2</v>
      </c>
      <c r="AY8" s="2" t="str">
        <v>N/A - N/A</v>
      </c>
      <c r="AZ8" s="5" t="str">
        <v/>
      </c>
      <c r="BA8" s="5" t="str">
        <v/>
      </c>
      <c r="BB8" s="5" t="str">
        <v/>
      </c>
      <c r="BC8" s="6"/>
      <c r="BD8" s="2"/>
      <c r="BE8" s="2"/>
      <c r="BF8" s="2"/>
      <c r="BG8" s="2"/>
      <c r="BZ8" s="7"/>
    </row>
    <row r="9" spans="1:78" ht="45">
      <c r="A9" t="s">
        <v>79</v>
      </c>
      <c r="C9" s="2" t="str">
        <v>Cell Therapeutics</v>
      </c>
      <c r="D9" s="2" t="str">
        <v>3:04pm - &lt;b&gt;1.12&lt;/b&gt;</v>
      </c>
      <c r="E9" s="2">
        <v>1.1200000000000001</v>
      </c>
      <c r="F9" s="2" t="str">
        <v>-0.04 - -3.45%</v>
      </c>
      <c r="G9" s="2">
        <v>-0.04</v>
      </c>
      <c r="H9" s="2" t="str">
        <v>&amp;nbsp;=-====&amp;nbsp;</v>
      </c>
      <c r="I9" s="3">
        <v>7883281</v>
      </c>
      <c r="J9" s="2">
        <v>11883100</v>
      </c>
      <c r="K9" s="2">
        <v>1.1200000000000001</v>
      </c>
      <c r="L9" s="2">
        <v>1.1299999999999999</v>
      </c>
      <c r="M9" s="2">
        <v>1.1599999999999999</v>
      </c>
      <c r="N9" s="2">
        <v>1.1499999999999999</v>
      </c>
      <c r="O9" s="2" t="str">
        <v>1.12 - 1.16</v>
      </c>
      <c r="P9" s="5" t="str">
        <v>0.05 - 2.23</v>
      </c>
      <c r="Q9" s="5">
        <v>1.07</v>
      </c>
      <c r="R9" s="5">
        <v>21.4</v>
      </c>
      <c r="S9" s="2">
        <v>-1.1100000000000001</v>
      </c>
      <c r="T9" s="2">
        <v>-0.49780000000000002</v>
      </c>
      <c r="U9" s="2">
        <v>-0.39</v>
      </c>
      <c r="V9" s="2" t="str">
        <v>N/A</v>
      </c>
      <c r="W9" s="2">
        <v>6.1</v>
      </c>
      <c r="X9" s="2" t="str">
        <v>N/A</v>
      </c>
      <c r="Y9" s="2" t="str">
        <v>N/A</v>
      </c>
      <c r="Z9" s="2">
        <v>0</v>
      </c>
      <c r="AA9" s="2" t="str">
        <v>N/A</v>
      </c>
      <c r="AB9" s="2" t="str">
        <v>643.4M</v>
      </c>
      <c r="AC9" s="2">
        <v>2</v>
      </c>
      <c r="AD9" s="2">
        <v>-0.24</v>
      </c>
      <c r="AE9">
        <v>-0.08</v>
      </c>
      <c r="AF9">
        <v>-0.03</v>
      </c>
      <c r="AG9" t="str">
        <v>N/A</v>
      </c>
      <c r="AH9" t="str">
        <v>N/A</v>
      </c>
      <c r="AI9" t="str">
        <v>N/A</v>
      </c>
      <c r="AJ9">
        <v>-0.02</v>
      </c>
      <c r="AK9" t="str">
        <v>N/A</v>
      </c>
      <c r="AL9">
        <v>255.5</v>
      </c>
      <c r="AM9" t="str">
        <v>-78.5M</v>
      </c>
      <c r="AN9">
        <v>1.1597</v>
      </c>
      <c r="AO9">
        <v>-3.9699999999999999E-2</v>
      </c>
      <c r="AP9">
        <v>-3.4200000000000001E-2</v>
      </c>
      <c r="AQ9">
        <v>1.2747999999999999</v>
      </c>
      <c r="AR9">
        <v>-0.15479999999999999</v>
      </c>
      <c r="AS9">
        <v>-0.12139999999999999</v>
      </c>
      <c r="AT9" t="str">
        <v>N/A - &lt;b&gt;1.12&lt;/b&gt;</v>
      </c>
      <c r="AU9">
        <v>1.1200000000000001</v>
      </c>
      <c r="AV9">
        <v>1.1299999999999999</v>
      </c>
      <c r="AW9" t="str">
        <v>N/A - -3.45%</v>
      </c>
      <c r="AX9">
        <v>-0.04</v>
      </c>
      <c r="AY9" t="str">
        <v>N/A - N/A</v>
      </c>
      <c r="AZ9" s="5" t="str">
        <v/>
      </c>
      <c r="BA9" s="5" t="str">
        <v/>
      </c>
      <c r="BB9" s="5" t="str">
        <v/>
      </c>
      <c r="BC9" s="6"/>
      <c r="BD9" s="2"/>
      <c r="BE9" s="2"/>
      <c r="BF9" s="2"/>
      <c r="BG9" s="2"/>
      <c r="BZ9" s="7"/>
    </row>
    <row r="15" spans="1:78" ht="150">
      <c r="F15" t="str">
        <f>[2]!RCHGetYahooQuotes(#REF!, QuoteItems, , $D$2,)</f>
        <v/>
      </c>
      <c r="I15" s="2">
        <v>0.7055475115776062</v>
      </c>
      <c r="J15" s="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Pull Down Option</vt:lpstr>
      <vt:lpstr>Data</vt:lpstr>
      <vt:lpstr>Quote_Items</vt:lpstr>
      <vt:lpstr>QuoteItems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 Corleone</dc:creator>
  <cp:lastModifiedBy>Sonny Corleone</cp:lastModifiedBy>
  <dcterms:created xsi:type="dcterms:W3CDTF">2010-01-20T00:52:54Z</dcterms:created>
  <dcterms:modified xsi:type="dcterms:W3CDTF">2010-01-20T20:24:19Z</dcterms:modified>
</cp:coreProperties>
</file>