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Efficiency" sheetId="1" r:id="rId1"/>
  </sheets>
  <calcPr calcId="124519" calcMode="autoNoTable"/>
</workbook>
</file>

<file path=xl/calcChain.xml><?xml version="1.0" encoding="utf-8"?>
<calcChain xmlns="http://schemas.openxmlformats.org/spreadsheetml/2006/main">
  <c r="E25" i="1"/>
  <c r="F25" s="1"/>
  <c r="E24"/>
  <c r="G24" s="1"/>
  <c r="F23"/>
  <c r="E23"/>
  <c r="G23" s="1"/>
  <c r="E22"/>
  <c r="G22" s="1"/>
  <c r="F21"/>
  <c r="E21"/>
  <c r="G21" s="1"/>
  <c r="E20"/>
  <c r="G20" s="1"/>
  <c r="F19"/>
  <c r="E19"/>
  <c r="G19" s="1"/>
  <c r="E18"/>
  <c r="G18" s="1"/>
  <c r="F17"/>
  <c r="E17"/>
  <c r="G17" s="1"/>
  <c r="E16"/>
  <c r="G16" s="1"/>
  <c r="F15"/>
  <c r="E15"/>
  <c r="G15" s="1"/>
  <c r="E14"/>
  <c r="G14" s="1"/>
  <c r="F13"/>
  <c r="E13"/>
  <c r="G13" s="1"/>
  <c r="E12"/>
  <c r="G12" s="1"/>
  <c r="F11"/>
  <c r="E11"/>
  <c r="G11" s="1"/>
  <c r="E10"/>
  <c r="G10" s="1"/>
  <c r="F9"/>
  <c r="E9"/>
  <c r="G9" s="1"/>
  <c r="E8"/>
  <c r="G8" s="1"/>
  <c r="F7"/>
  <c r="E7"/>
  <c r="G7" s="1"/>
  <c r="E6"/>
  <c r="G6" s="1"/>
  <c r="F5"/>
  <c r="E5"/>
  <c r="G5" s="1"/>
  <c r="E4"/>
  <c r="G4" s="1"/>
  <c r="F3"/>
  <c r="E3"/>
  <c r="G3" s="1"/>
  <c r="F4" l="1"/>
  <c r="F6"/>
  <c r="F8"/>
  <c r="F10"/>
  <c r="F12"/>
  <c r="F14"/>
  <c r="F16"/>
  <c r="F18"/>
  <c r="F20"/>
  <c r="F22"/>
  <c r="F24"/>
  <c r="G25"/>
</calcChain>
</file>

<file path=xl/sharedStrings.xml><?xml version="1.0" encoding="utf-8"?>
<sst xmlns="http://schemas.openxmlformats.org/spreadsheetml/2006/main" count="29" uniqueCount="29">
  <si>
    <t>This month</t>
  </si>
  <si>
    <t>Starting point</t>
  </si>
  <si>
    <t>6MRA actual</t>
  </si>
  <si>
    <t>Target</t>
  </si>
  <si>
    <t>not at target</t>
  </si>
  <si>
    <t>at target</t>
  </si>
  <si>
    <t>Cochin-MVL</t>
  </si>
  <si>
    <t>Cochin-ELX</t>
  </si>
  <si>
    <t>APFT</t>
  </si>
  <si>
    <t>Loyang</t>
  </si>
  <si>
    <t>Bangalore</t>
  </si>
  <si>
    <t>Nantong-MVL</t>
  </si>
  <si>
    <t>Sao Paulo-MVL</t>
  </si>
  <si>
    <t>Namyang</t>
  </si>
  <si>
    <t>Ishioka</t>
  </si>
  <si>
    <t>Senai</t>
  </si>
  <si>
    <t>Juarez-MVL</t>
  </si>
  <si>
    <t>Dongguan</t>
  </si>
  <si>
    <t>Tatabanya</t>
  </si>
  <si>
    <t>Epernon</t>
  </si>
  <si>
    <t>Mantes</t>
  </si>
  <si>
    <t>Mattighofen</t>
  </si>
  <si>
    <t>Torino</t>
  </si>
  <si>
    <t>Jurong</t>
  </si>
  <si>
    <t>Besancon</t>
  </si>
  <si>
    <t>Nantong-ELX</t>
  </si>
  <si>
    <t>San Pedro Sula</t>
  </si>
  <si>
    <t>Nurnberg</t>
  </si>
  <si>
    <t>Huntingdon-ELX</t>
  </si>
</sst>
</file>

<file path=xl/styles.xml><?xml version="1.0" encoding="utf-8"?>
<styleSheet xmlns="http://schemas.openxmlformats.org/spreadsheetml/2006/main">
  <fonts count="2"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 vertical="center"/>
    </xf>
    <xf numFmtId="2" fontId="0" fillId="0" borderId="0" xfId="0" applyNumberFormat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7" xfId="0" applyNumberFormat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left" vertical="center"/>
    </xf>
  </cellXfs>
  <cellStyles count="2">
    <cellStyle name="Normal" xfId="0" builtinId="0"/>
    <cellStyle name="標準_Lean KPI _ '08-07(080805) (2)" xfId="1"/>
  </cellStyles>
  <dxfs count="46"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249999999999981E-2"/>
          <c:y val="4.0000104166937923E-2"/>
          <c:w val="0.9387500000000002"/>
          <c:h val="0.67200175000455775"/>
        </c:manualLayout>
      </c:layout>
      <c:barChart>
        <c:barDir val="col"/>
        <c:grouping val="clustered"/>
        <c:ser>
          <c:idx val="1"/>
          <c:order val="1"/>
          <c:tx>
            <c:v>Starting Point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Efficiency!$A$3:$A$25</c:f>
              <c:strCache>
                <c:ptCount val="23"/>
                <c:pt idx="0">
                  <c:v>Cochin-MVL</c:v>
                </c:pt>
                <c:pt idx="1">
                  <c:v>Cochin-ELX</c:v>
                </c:pt>
                <c:pt idx="2">
                  <c:v>APFT</c:v>
                </c:pt>
                <c:pt idx="3">
                  <c:v>Loyang</c:v>
                </c:pt>
                <c:pt idx="4">
                  <c:v>Bangalore</c:v>
                </c:pt>
                <c:pt idx="5">
                  <c:v>Nantong-MVL</c:v>
                </c:pt>
                <c:pt idx="6">
                  <c:v>Sao Paulo-MVL</c:v>
                </c:pt>
                <c:pt idx="7">
                  <c:v>Namyang</c:v>
                </c:pt>
                <c:pt idx="8">
                  <c:v>Ishioka</c:v>
                </c:pt>
                <c:pt idx="9">
                  <c:v>Senai</c:v>
                </c:pt>
                <c:pt idx="10">
                  <c:v>Juarez-MVL</c:v>
                </c:pt>
                <c:pt idx="11">
                  <c:v>Dongguan</c:v>
                </c:pt>
                <c:pt idx="12">
                  <c:v>Tatabanya</c:v>
                </c:pt>
                <c:pt idx="13">
                  <c:v>Epernon</c:v>
                </c:pt>
                <c:pt idx="14">
                  <c:v>Mantes</c:v>
                </c:pt>
                <c:pt idx="15">
                  <c:v>Mattighofen</c:v>
                </c:pt>
                <c:pt idx="16">
                  <c:v>Torino</c:v>
                </c:pt>
                <c:pt idx="17">
                  <c:v>Jurong</c:v>
                </c:pt>
                <c:pt idx="18">
                  <c:v>Besancon</c:v>
                </c:pt>
                <c:pt idx="19">
                  <c:v>Nantong-ELX</c:v>
                </c:pt>
                <c:pt idx="20">
                  <c:v>San Pedro Sula</c:v>
                </c:pt>
                <c:pt idx="21">
                  <c:v>Nurnberg</c:v>
                </c:pt>
                <c:pt idx="22">
                  <c:v>Huntingdon-ELX</c:v>
                </c:pt>
              </c:strCache>
            </c:strRef>
          </c:cat>
          <c:val>
            <c:numRef>
              <c:f>Efficiency!$C$3:$C$25</c:f>
              <c:numCache>
                <c:formatCode>0.00</c:formatCode>
                <c:ptCount val="23"/>
                <c:pt idx="0">
                  <c:v>13.459818418595509</c:v>
                </c:pt>
                <c:pt idx="1">
                  <c:v>12.338512154864754</c:v>
                </c:pt>
                <c:pt idx="2">
                  <c:v>3.2313530109976178</c:v>
                </c:pt>
                <c:pt idx="3">
                  <c:v>5.453333333333334</c:v>
                </c:pt>
                <c:pt idx="4">
                  <c:v>5.2209556241324675</c:v>
                </c:pt>
                <c:pt idx="5">
                  <c:v>3.5776106083540746</c:v>
                </c:pt>
                <c:pt idx="6">
                  <c:v>5.6555824558168659</c:v>
                </c:pt>
                <c:pt idx="7">
                  <c:v>5.3124748537539555</c:v>
                </c:pt>
                <c:pt idx="8">
                  <c:v>5.8165376330611194</c:v>
                </c:pt>
                <c:pt idx="9">
                  <c:v>2.687045644097354</c:v>
                </c:pt>
                <c:pt idx="10">
                  <c:v>2.4848859697139321</c:v>
                </c:pt>
                <c:pt idx="11">
                  <c:v>4.3131026201412803</c:v>
                </c:pt>
                <c:pt idx="12">
                  <c:v>4.1057248527115204</c:v>
                </c:pt>
                <c:pt idx="13">
                  <c:v>4.4773733828470039</c:v>
                </c:pt>
                <c:pt idx="14">
                  <c:v>3.8766666666666669</c:v>
                </c:pt>
                <c:pt idx="15">
                  <c:v>2.6947911017938142</c:v>
                </c:pt>
                <c:pt idx="16">
                  <c:v>3.0677351294013442</c:v>
                </c:pt>
                <c:pt idx="17">
                  <c:v>3.4116666666666671</c:v>
                </c:pt>
                <c:pt idx="18">
                  <c:v>2.432335507093049</c:v>
                </c:pt>
                <c:pt idx="19">
                  <c:v>2.7766579516150323</c:v>
                </c:pt>
                <c:pt idx="20">
                  <c:v>1.7766666666666666</c:v>
                </c:pt>
                <c:pt idx="21">
                  <c:v>2.6574592653962994</c:v>
                </c:pt>
                <c:pt idx="22">
                  <c:v>2.0983379029917373</c:v>
                </c:pt>
              </c:numCache>
            </c:numRef>
          </c:val>
        </c:ser>
        <c:ser>
          <c:idx val="2"/>
          <c:order val="2"/>
          <c:tx>
            <c:v>6MRA Actual at target</c:v>
          </c:tx>
          <c:spPr>
            <a:ln w="12700">
              <a:gradFill>
                <a:gsLst>
                  <a:gs pos="0">
                    <a:srgbClr val="FC9FCB"/>
                  </a:gs>
                  <a:gs pos="13000">
                    <a:srgbClr val="F8B049"/>
                  </a:gs>
                  <a:gs pos="21001">
                    <a:srgbClr val="F8B049"/>
                  </a:gs>
                  <a:gs pos="63000">
                    <a:srgbClr val="FEE7F2"/>
                  </a:gs>
                  <a:gs pos="67000">
                    <a:srgbClr val="F952A0"/>
                  </a:gs>
                  <a:gs pos="69000">
                    <a:srgbClr val="C50849"/>
                  </a:gs>
                  <a:gs pos="82001">
                    <a:srgbClr val="B43E85"/>
                  </a:gs>
                  <a:gs pos="100000">
                    <a:srgbClr val="F8B049"/>
                  </a:gs>
                </a:gsLst>
                <a:lin ang="5400000" scaled="0"/>
              </a:gradFill>
              <a:prstDash val="solid"/>
            </a:ln>
          </c:spPr>
          <c:cat>
            <c:strRef>
              <c:f>Efficiency!$A$3:$A$25</c:f>
              <c:strCache>
                <c:ptCount val="23"/>
                <c:pt idx="0">
                  <c:v>Cochin-MVL</c:v>
                </c:pt>
                <c:pt idx="1">
                  <c:v>Cochin-ELX</c:v>
                </c:pt>
                <c:pt idx="2">
                  <c:v>APFT</c:v>
                </c:pt>
                <c:pt idx="3">
                  <c:v>Loyang</c:v>
                </c:pt>
                <c:pt idx="4">
                  <c:v>Bangalore</c:v>
                </c:pt>
                <c:pt idx="5">
                  <c:v>Nantong-MVL</c:v>
                </c:pt>
                <c:pt idx="6">
                  <c:v>Sao Paulo-MVL</c:v>
                </c:pt>
                <c:pt idx="7">
                  <c:v>Namyang</c:v>
                </c:pt>
                <c:pt idx="8">
                  <c:v>Ishioka</c:v>
                </c:pt>
                <c:pt idx="9">
                  <c:v>Senai</c:v>
                </c:pt>
                <c:pt idx="10">
                  <c:v>Juarez-MVL</c:v>
                </c:pt>
                <c:pt idx="11">
                  <c:v>Dongguan</c:v>
                </c:pt>
                <c:pt idx="12">
                  <c:v>Tatabanya</c:v>
                </c:pt>
                <c:pt idx="13">
                  <c:v>Epernon</c:v>
                </c:pt>
                <c:pt idx="14">
                  <c:v>Mantes</c:v>
                </c:pt>
                <c:pt idx="15">
                  <c:v>Mattighofen</c:v>
                </c:pt>
                <c:pt idx="16">
                  <c:v>Torino</c:v>
                </c:pt>
                <c:pt idx="17">
                  <c:v>Jurong</c:v>
                </c:pt>
                <c:pt idx="18">
                  <c:v>Besancon</c:v>
                </c:pt>
                <c:pt idx="19">
                  <c:v>Nantong-ELX</c:v>
                </c:pt>
                <c:pt idx="20">
                  <c:v>San Pedro Sula</c:v>
                </c:pt>
                <c:pt idx="21">
                  <c:v>Nurnberg</c:v>
                </c:pt>
                <c:pt idx="22">
                  <c:v>Huntingdon-ELX</c:v>
                </c:pt>
              </c:strCache>
            </c:strRef>
          </c:cat>
          <c:val>
            <c:numRef>
              <c:f>Efficiency!$D$3:$D$25</c:f>
              <c:numCache>
                <c:formatCode>0.00</c:formatCode>
                <c:ptCount val="23"/>
                <c:pt idx="0">
                  <c:v>16.761754151421336</c:v>
                </c:pt>
                <c:pt idx="1">
                  <c:v>12.291646706727546</c:v>
                </c:pt>
                <c:pt idx="2">
                  <c:v>8.3595547934624008</c:v>
                </c:pt>
                <c:pt idx="3">
                  <c:v>8.1635419216209915</c:v>
                </c:pt>
                <c:pt idx="4">
                  <c:v>6.7874296134969461</c:v>
                </c:pt>
                <c:pt idx="5">
                  <c:v>6.5243088492734138</c:v>
                </c:pt>
                <c:pt idx="6">
                  <c:v>6.4538725925883158</c:v>
                </c:pt>
                <c:pt idx="7">
                  <c:v>5.710820374889761</c:v>
                </c:pt>
                <c:pt idx="8">
                  <c:v>5.6483890399091123</c:v>
                </c:pt>
                <c:pt idx="9">
                  <c:v>4.9156268683246438</c:v>
                </c:pt>
                <c:pt idx="10">
                  <c:v>4.8615098690523615</c:v>
                </c:pt>
                <c:pt idx="11">
                  <c:v>4.4231560038742295</c:v>
                </c:pt>
                <c:pt idx="12">
                  <c:v>4.3344398539330404</c:v>
                </c:pt>
                <c:pt idx="13">
                  <c:v>4.2255551006411585</c:v>
                </c:pt>
                <c:pt idx="14">
                  <c:v>4.0985585720959401</c:v>
                </c:pt>
                <c:pt idx="15">
                  <c:v>3.6478525288881225</c:v>
                </c:pt>
                <c:pt idx="16">
                  <c:v>3.2925454935087255</c:v>
                </c:pt>
                <c:pt idx="17">
                  <c:v>2.9791804797890991</c:v>
                </c:pt>
                <c:pt idx="18">
                  <c:v>2.9456898589715266</c:v>
                </c:pt>
                <c:pt idx="19">
                  <c:v>2.8017023190212704</c:v>
                </c:pt>
                <c:pt idx="20">
                  <c:v>2.6712301209787754</c:v>
                </c:pt>
                <c:pt idx="21">
                  <c:v>2.6632182389516905</c:v>
                </c:pt>
                <c:pt idx="22">
                  <c:v>2.2138935061890095</c:v>
                </c:pt>
              </c:numCache>
            </c:numRef>
          </c:val>
        </c:ser>
        <c:gapWidth val="90"/>
        <c:axId val="118782208"/>
        <c:axId val="118801536"/>
      </c:barChart>
      <c:scatterChart>
        <c:scatterStyle val="lineMarker"/>
        <c:ser>
          <c:idx val="0"/>
          <c:order val="0"/>
          <c:tx>
            <c:strRef>
              <c:f>Efficiency!$B$2</c:f>
              <c:strCache>
                <c:ptCount val="1"/>
                <c:pt idx="0">
                  <c:v>This month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Efficiency!$A$3:$A$25</c:f>
              <c:strCache>
                <c:ptCount val="23"/>
                <c:pt idx="0">
                  <c:v>Cochin-MVL</c:v>
                </c:pt>
                <c:pt idx="1">
                  <c:v>Cochin-ELX</c:v>
                </c:pt>
                <c:pt idx="2">
                  <c:v>APFT</c:v>
                </c:pt>
                <c:pt idx="3">
                  <c:v>Loyang</c:v>
                </c:pt>
                <c:pt idx="4">
                  <c:v>Bangalore</c:v>
                </c:pt>
                <c:pt idx="5">
                  <c:v>Nantong-MVL</c:v>
                </c:pt>
                <c:pt idx="6">
                  <c:v>Sao Paulo-MVL</c:v>
                </c:pt>
                <c:pt idx="7">
                  <c:v>Namyang</c:v>
                </c:pt>
                <c:pt idx="8">
                  <c:v>Ishioka</c:v>
                </c:pt>
                <c:pt idx="9">
                  <c:v>Senai</c:v>
                </c:pt>
                <c:pt idx="10">
                  <c:v>Juarez-MVL</c:v>
                </c:pt>
                <c:pt idx="11">
                  <c:v>Dongguan</c:v>
                </c:pt>
                <c:pt idx="12">
                  <c:v>Tatabanya</c:v>
                </c:pt>
                <c:pt idx="13">
                  <c:v>Epernon</c:v>
                </c:pt>
                <c:pt idx="14">
                  <c:v>Mantes</c:v>
                </c:pt>
                <c:pt idx="15">
                  <c:v>Mattighofen</c:v>
                </c:pt>
                <c:pt idx="16">
                  <c:v>Torino</c:v>
                </c:pt>
                <c:pt idx="17">
                  <c:v>Jurong</c:v>
                </c:pt>
                <c:pt idx="18">
                  <c:v>Besancon</c:v>
                </c:pt>
                <c:pt idx="19">
                  <c:v>Nantong-ELX</c:v>
                </c:pt>
                <c:pt idx="20">
                  <c:v>San Pedro Sula</c:v>
                </c:pt>
                <c:pt idx="21">
                  <c:v>Nurnberg</c:v>
                </c:pt>
                <c:pt idx="22">
                  <c:v>Huntingdon-ELX</c:v>
                </c:pt>
              </c:strCache>
            </c:strRef>
          </c:xVal>
          <c:yVal>
            <c:numRef>
              <c:f>Efficiency!$B$3:$B$25</c:f>
              <c:numCache>
                <c:formatCode>0.00</c:formatCode>
                <c:ptCount val="23"/>
                <c:pt idx="0">
                  <c:v>21.166666666666668</c:v>
                </c:pt>
                <c:pt idx="1">
                  <c:v>13.052996845425866</c:v>
                </c:pt>
                <c:pt idx="2">
                  <c:v>7.7341925204765589</c:v>
                </c:pt>
                <c:pt idx="3">
                  <c:v>9.8692810457516345</c:v>
                </c:pt>
                <c:pt idx="4">
                  <c:v>4.9464684014869889</c:v>
                </c:pt>
                <c:pt idx="5">
                  <c:v>6.5</c:v>
                </c:pt>
                <c:pt idx="6">
                  <c:v>7.4705882352941178</c:v>
                </c:pt>
                <c:pt idx="7">
                  <c:v>6.7535374149659866</c:v>
                </c:pt>
                <c:pt idx="8">
                  <c:v>6.28125</c:v>
                </c:pt>
                <c:pt idx="9">
                  <c:v>3.2563559322033897</c:v>
                </c:pt>
                <c:pt idx="10">
                  <c:v>6.5</c:v>
                </c:pt>
                <c:pt idx="11">
                  <c:v>3.9409998956933885</c:v>
                </c:pt>
                <c:pt idx="12">
                  <c:v>4.6764705882352944</c:v>
                </c:pt>
                <c:pt idx="13">
                  <c:v>4.5324074074074074</c:v>
                </c:pt>
                <c:pt idx="14">
                  <c:v>3.5394736842105261</c:v>
                </c:pt>
                <c:pt idx="15">
                  <c:v>3.2735042735042734</c:v>
                </c:pt>
                <c:pt idx="16">
                  <c:v>3.1867816091954024</c:v>
                </c:pt>
                <c:pt idx="17">
                  <c:v>3.1377952755905514</c:v>
                </c:pt>
                <c:pt idx="18">
                  <c:v>2.6255850234009359</c:v>
                </c:pt>
                <c:pt idx="19">
                  <c:v>3.1144781144781146</c:v>
                </c:pt>
                <c:pt idx="20">
                  <c:v>2.9705882352941178</c:v>
                </c:pt>
                <c:pt idx="21">
                  <c:v>2.697591436217663</c:v>
                </c:pt>
                <c:pt idx="22">
                  <c:v>2.1726844583987441</c:v>
                </c:pt>
              </c:numCache>
            </c:numRef>
          </c:yVal>
        </c:ser>
        <c:axId val="118782208"/>
        <c:axId val="118801536"/>
      </c:scatterChart>
      <c:catAx>
        <c:axId val="1187822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01536"/>
        <c:crosses val="autoZero"/>
        <c:auto val="1"/>
        <c:lblAlgn val="ctr"/>
        <c:lblOffset val="100"/>
        <c:tickLblSkip val="1"/>
        <c:tickMarkSkip val="1"/>
      </c:catAx>
      <c:valAx>
        <c:axId val="118801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782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3750000000000001E-2"/>
          <c:y val="0.93066909028408973"/>
          <c:w val="0.89375000000000004"/>
          <c:h val="5.33334722225839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19</xdr:col>
      <xdr:colOff>304800</xdr:colOff>
      <xdr:row>22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5"/>
  <sheetViews>
    <sheetView tabSelected="1" workbookViewId="0">
      <selection activeCell="I27" sqref="I27"/>
    </sheetView>
  </sheetViews>
  <sheetFormatPr defaultRowHeight="12.75"/>
  <cols>
    <col min="1" max="1" width="14.140625" customWidth="1"/>
  </cols>
  <sheetData>
    <row r="2" spans="1:7" ht="26.25" thickBot="1">
      <c r="B2" s="1" t="s">
        <v>0</v>
      </c>
      <c r="C2" s="2" t="s">
        <v>1</v>
      </c>
      <c r="D2" s="3" t="s">
        <v>2</v>
      </c>
      <c r="E2" s="4" t="s">
        <v>3</v>
      </c>
      <c r="F2" s="5" t="s">
        <v>4</v>
      </c>
      <c r="G2" s="5" t="s">
        <v>5</v>
      </c>
    </row>
    <row r="3" spans="1:7" ht="13.5" thickBot="1">
      <c r="A3" s="6" t="s">
        <v>6</v>
      </c>
      <c r="B3" s="7">
        <v>21.166666666666668</v>
      </c>
      <c r="C3" s="7">
        <v>13.459818418595509</v>
      </c>
      <c r="D3" s="7">
        <v>16.761754151421336</v>
      </c>
      <c r="E3" s="7">
        <f t="shared" ref="E3:E25" si="0">1.13*C3</f>
        <v>15.209594813012924</v>
      </c>
      <c r="F3" s="8" t="e">
        <f t="shared" ref="F3:F25" si="1">IF(D3&lt;=E3,D3,#N/A)</f>
        <v>#N/A</v>
      </c>
      <c r="G3" s="9">
        <f t="shared" ref="G3:G25" si="2">IF(D3&gt;E3,D3,"#N/A")</f>
        <v>16.761754151421336</v>
      </c>
    </row>
    <row r="4" spans="1:7" ht="13.5" thickBot="1">
      <c r="A4" s="6" t="s">
        <v>7</v>
      </c>
      <c r="B4" s="7">
        <v>13.052996845425866</v>
      </c>
      <c r="C4" s="7">
        <v>12.338512154864754</v>
      </c>
      <c r="D4" s="7">
        <v>12.291646706727546</v>
      </c>
      <c r="E4" s="7">
        <f t="shared" si="0"/>
        <v>13.94251873499717</v>
      </c>
      <c r="F4" s="8">
        <f t="shared" si="1"/>
        <v>12.291646706727546</v>
      </c>
      <c r="G4" s="9" t="str">
        <f t="shared" si="2"/>
        <v>#N/A</v>
      </c>
    </row>
    <row r="5" spans="1:7" ht="13.5" thickBot="1">
      <c r="A5" s="6" t="s">
        <v>8</v>
      </c>
      <c r="B5" s="7">
        <v>7.7341925204765589</v>
      </c>
      <c r="C5" s="7">
        <v>3.2313530109976178</v>
      </c>
      <c r="D5" s="7">
        <v>8.3595547934624008</v>
      </c>
      <c r="E5" s="7">
        <f t="shared" si="0"/>
        <v>3.6514289024273077</v>
      </c>
      <c r="F5" s="8" t="e">
        <f t="shared" si="1"/>
        <v>#N/A</v>
      </c>
      <c r="G5" s="9">
        <f t="shared" si="2"/>
        <v>8.3595547934624008</v>
      </c>
    </row>
    <row r="6" spans="1:7" ht="13.5" thickBot="1">
      <c r="A6" s="6" t="s">
        <v>9</v>
      </c>
      <c r="B6" s="7">
        <v>9.8692810457516345</v>
      </c>
      <c r="C6" s="7">
        <v>5.453333333333334</v>
      </c>
      <c r="D6" s="7">
        <v>8.1635419216209915</v>
      </c>
      <c r="E6" s="7">
        <f t="shared" si="0"/>
        <v>6.1622666666666666</v>
      </c>
      <c r="F6" s="8" t="e">
        <f t="shared" si="1"/>
        <v>#N/A</v>
      </c>
      <c r="G6" s="9">
        <f t="shared" si="2"/>
        <v>8.1635419216209915</v>
      </c>
    </row>
    <row r="7" spans="1:7" ht="13.5" thickBot="1">
      <c r="A7" s="6" t="s">
        <v>10</v>
      </c>
      <c r="B7" s="7">
        <v>4.9464684014869889</v>
      </c>
      <c r="C7" s="7">
        <v>5.2209556241324675</v>
      </c>
      <c r="D7" s="7">
        <v>6.7874296134969461</v>
      </c>
      <c r="E7" s="7">
        <f t="shared" si="0"/>
        <v>5.8996798552696879</v>
      </c>
      <c r="F7" s="8" t="e">
        <f t="shared" si="1"/>
        <v>#N/A</v>
      </c>
      <c r="G7" s="9">
        <f t="shared" si="2"/>
        <v>6.7874296134969461</v>
      </c>
    </row>
    <row r="8" spans="1:7" ht="13.5" thickBot="1">
      <c r="A8" s="6" t="s">
        <v>11</v>
      </c>
      <c r="B8" s="7">
        <v>6.5</v>
      </c>
      <c r="C8" s="7">
        <v>3.5776106083540746</v>
      </c>
      <c r="D8" s="7">
        <v>6.5243088492734138</v>
      </c>
      <c r="E8" s="7">
        <f t="shared" si="0"/>
        <v>4.0426999874401037</v>
      </c>
      <c r="F8" s="8" t="e">
        <f t="shared" si="1"/>
        <v>#N/A</v>
      </c>
      <c r="G8" s="9">
        <f t="shared" si="2"/>
        <v>6.5243088492734138</v>
      </c>
    </row>
    <row r="9" spans="1:7" ht="13.5" thickBot="1">
      <c r="A9" s="6" t="s">
        <v>12</v>
      </c>
      <c r="B9" s="7">
        <v>7.4705882352941178</v>
      </c>
      <c r="C9" s="7">
        <v>5.6555824558168659</v>
      </c>
      <c r="D9" s="7">
        <v>6.4538725925883158</v>
      </c>
      <c r="E9" s="7">
        <f t="shared" si="0"/>
        <v>6.3908081750730581</v>
      </c>
      <c r="F9" s="8" t="e">
        <f t="shared" si="1"/>
        <v>#N/A</v>
      </c>
      <c r="G9" s="9">
        <f t="shared" si="2"/>
        <v>6.4538725925883158</v>
      </c>
    </row>
    <row r="10" spans="1:7" ht="13.5" thickBot="1">
      <c r="A10" s="6" t="s">
        <v>13</v>
      </c>
      <c r="B10" s="7">
        <v>6.7535374149659866</v>
      </c>
      <c r="C10" s="7">
        <v>5.3124748537539555</v>
      </c>
      <c r="D10" s="7">
        <v>5.710820374889761</v>
      </c>
      <c r="E10" s="7">
        <f t="shared" si="0"/>
        <v>6.0030965847419688</v>
      </c>
      <c r="F10" s="8">
        <f t="shared" si="1"/>
        <v>5.710820374889761</v>
      </c>
      <c r="G10" s="9" t="str">
        <f t="shared" si="2"/>
        <v>#N/A</v>
      </c>
    </row>
    <row r="11" spans="1:7" ht="13.5" thickBot="1">
      <c r="A11" s="6" t="s">
        <v>14</v>
      </c>
      <c r="B11" s="7">
        <v>6.28125</v>
      </c>
      <c r="C11" s="7">
        <v>5.8165376330611194</v>
      </c>
      <c r="D11" s="7">
        <v>5.6483890399091123</v>
      </c>
      <c r="E11" s="7">
        <f t="shared" si="0"/>
        <v>6.572687525359064</v>
      </c>
      <c r="F11" s="8">
        <f t="shared" si="1"/>
        <v>5.6483890399091123</v>
      </c>
      <c r="G11" s="9" t="str">
        <f t="shared" si="2"/>
        <v>#N/A</v>
      </c>
    </row>
    <row r="12" spans="1:7" ht="13.5" thickBot="1">
      <c r="A12" s="6" t="s">
        <v>15</v>
      </c>
      <c r="B12" s="7">
        <v>3.2563559322033897</v>
      </c>
      <c r="C12" s="7">
        <v>2.687045644097354</v>
      </c>
      <c r="D12" s="7">
        <v>4.9156268683246438</v>
      </c>
      <c r="E12" s="7">
        <f t="shared" si="0"/>
        <v>3.0363615778300099</v>
      </c>
      <c r="F12" s="8" t="e">
        <f t="shared" si="1"/>
        <v>#N/A</v>
      </c>
      <c r="G12" s="9">
        <f t="shared" si="2"/>
        <v>4.9156268683246438</v>
      </c>
    </row>
    <row r="13" spans="1:7" ht="13.5" thickBot="1">
      <c r="A13" s="6" t="s">
        <v>16</v>
      </c>
      <c r="B13" s="7">
        <v>6.5</v>
      </c>
      <c r="C13" s="7">
        <v>2.4848859697139321</v>
      </c>
      <c r="D13" s="7">
        <v>4.8615098690523615</v>
      </c>
      <c r="E13" s="7">
        <f t="shared" si="0"/>
        <v>2.807921145776743</v>
      </c>
      <c r="F13" s="8" t="e">
        <f t="shared" si="1"/>
        <v>#N/A</v>
      </c>
      <c r="G13" s="9">
        <f t="shared" si="2"/>
        <v>4.8615098690523615</v>
      </c>
    </row>
    <row r="14" spans="1:7" ht="13.5" thickBot="1">
      <c r="A14" s="6" t="s">
        <v>17</v>
      </c>
      <c r="B14" s="7">
        <v>3.9409998956933885</v>
      </c>
      <c r="C14" s="7">
        <v>4.3131026201412803</v>
      </c>
      <c r="D14" s="7">
        <v>4.4231560038742295</v>
      </c>
      <c r="E14" s="7">
        <f t="shared" si="0"/>
        <v>4.873805960759646</v>
      </c>
      <c r="F14" s="8">
        <f t="shared" si="1"/>
        <v>4.4231560038742295</v>
      </c>
      <c r="G14" s="9" t="str">
        <f t="shared" si="2"/>
        <v>#N/A</v>
      </c>
    </row>
    <row r="15" spans="1:7" ht="13.5" thickBot="1">
      <c r="A15" s="6" t="s">
        <v>18</v>
      </c>
      <c r="B15" s="7">
        <v>4.6764705882352944</v>
      </c>
      <c r="C15" s="7">
        <v>4.1057248527115204</v>
      </c>
      <c r="D15" s="7">
        <v>4.3344398539330404</v>
      </c>
      <c r="E15" s="7">
        <f t="shared" si="0"/>
        <v>4.639469083564018</v>
      </c>
      <c r="F15" s="8">
        <f t="shared" si="1"/>
        <v>4.3344398539330404</v>
      </c>
      <c r="G15" s="9" t="str">
        <f t="shared" si="2"/>
        <v>#N/A</v>
      </c>
    </row>
    <row r="16" spans="1:7" ht="13.5" thickBot="1">
      <c r="A16" s="6" t="s">
        <v>19</v>
      </c>
      <c r="B16" s="7">
        <v>4.5324074074074074</v>
      </c>
      <c r="C16" s="7">
        <v>4.4773733828470039</v>
      </c>
      <c r="D16" s="7">
        <v>4.2255551006411585</v>
      </c>
      <c r="E16" s="7">
        <f t="shared" si="0"/>
        <v>5.0594319226171143</v>
      </c>
      <c r="F16" s="8">
        <f t="shared" si="1"/>
        <v>4.2255551006411585</v>
      </c>
      <c r="G16" s="9" t="str">
        <f t="shared" si="2"/>
        <v>#N/A</v>
      </c>
    </row>
    <row r="17" spans="1:7" ht="13.5" thickBot="1">
      <c r="A17" s="6" t="s">
        <v>20</v>
      </c>
      <c r="B17" s="7">
        <v>3.5394736842105261</v>
      </c>
      <c r="C17" s="7">
        <v>3.8766666666666669</v>
      </c>
      <c r="D17" s="7">
        <v>4.0985585720959401</v>
      </c>
      <c r="E17" s="7">
        <f t="shared" si="0"/>
        <v>4.3806333333333329</v>
      </c>
      <c r="F17" s="8">
        <f t="shared" si="1"/>
        <v>4.0985585720959401</v>
      </c>
      <c r="G17" s="9" t="str">
        <f t="shared" si="2"/>
        <v>#N/A</v>
      </c>
    </row>
    <row r="18" spans="1:7" ht="13.5" thickBot="1">
      <c r="A18" s="6" t="s">
        <v>21</v>
      </c>
      <c r="B18" s="7">
        <v>3.2735042735042734</v>
      </c>
      <c r="C18" s="7">
        <v>2.6947911017938142</v>
      </c>
      <c r="D18" s="7">
        <v>3.6478525288881225</v>
      </c>
      <c r="E18" s="7">
        <f t="shared" si="0"/>
        <v>3.0451139450270097</v>
      </c>
      <c r="F18" s="8" t="e">
        <f t="shared" si="1"/>
        <v>#N/A</v>
      </c>
      <c r="G18" s="9">
        <f t="shared" si="2"/>
        <v>3.6478525288881225</v>
      </c>
    </row>
    <row r="19" spans="1:7" ht="13.5" thickBot="1">
      <c r="A19" s="6" t="s">
        <v>22</v>
      </c>
      <c r="B19" s="7">
        <v>3.1867816091954024</v>
      </c>
      <c r="C19" s="7">
        <v>3.0677351294013442</v>
      </c>
      <c r="D19" s="7">
        <v>3.2925454935087255</v>
      </c>
      <c r="E19" s="7">
        <f t="shared" si="0"/>
        <v>3.4665406962235186</v>
      </c>
      <c r="F19" s="8">
        <f t="shared" si="1"/>
        <v>3.2925454935087255</v>
      </c>
      <c r="G19" s="9" t="str">
        <f t="shared" si="2"/>
        <v>#N/A</v>
      </c>
    </row>
    <row r="20" spans="1:7" ht="13.5" thickBot="1">
      <c r="A20" s="6" t="s">
        <v>23</v>
      </c>
      <c r="B20" s="7">
        <v>3.1377952755905514</v>
      </c>
      <c r="C20" s="7">
        <v>3.4116666666666671</v>
      </c>
      <c r="D20" s="7">
        <v>2.9791804797890991</v>
      </c>
      <c r="E20" s="7">
        <f t="shared" si="0"/>
        <v>3.8551833333333336</v>
      </c>
      <c r="F20" s="8">
        <f t="shared" si="1"/>
        <v>2.9791804797890991</v>
      </c>
      <c r="G20" s="9" t="str">
        <f t="shared" si="2"/>
        <v>#N/A</v>
      </c>
    </row>
    <row r="21" spans="1:7" ht="13.5" thickBot="1">
      <c r="A21" s="10" t="s">
        <v>24</v>
      </c>
      <c r="B21" s="7">
        <v>2.6255850234009359</v>
      </c>
      <c r="C21" s="7">
        <v>2.432335507093049</v>
      </c>
      <c r="D21" s="7">
        <v>2.9456898589715266</v>
      </c>
      <c r="E21" s="7">
        <f t="shared" si="0"/>
        <v>2.7485391230151452</v>
      </c>
      <c r="F21" s="8" t="e">
        <f t="shared" si="1"/>
        <v>#N/A</v>
      </c>
      <c r="G21" s="9">
        <f t="shared" si="2"/>
        <v>2.9456898589715266</v>
      </c>
    </row>
    <row r="22" spans="1:7" ht="13.5" thickBot="1">
      <c r="A22" s="6" t="s">
        <v>25</v>
      </c>
      <c r="B22" s="7">
        <v>3.1144781144781146</v>
      </c>
      <c r="C22" s="7">
        <v>2.7766579516150323</v>
      </c>
      <c r="D22" s="7">
        <v>2.8017023190212704</v>
      </c>
      <c r="E22" s="7">
        <f t="shared" si="0"/>
        <v>3.137623485324986</v>
      </c>
      <c r="F22" s="8">
        <f t="shared" si="1"/>
        <v>2.8017023190212704</v>
      </c>
      <c r="G22" s="9" t="str">
        <f t="shared" si="2"/>
        <v>#N/A</v>
      </c>
    </row>
    <row r="23" spans="1:7" ht="13.5" thickBot="1">
      <c r="A23" s="6" t="s">
        <v>26</v>
      </c>
      <c r="B23" s="7">
        <v>2.9705882352941178</v>
      </c>
      <c r="C23" s="7">
        <v>1.7766666666666666</v>
      </c>
      <c r="D23" s="7">
        <v>2.6712301209787754</v>
      </c>
      <c r="E23" s="7">
        <f t="shared" si="0"/>
        <v>2.0076333333333332</v>
      </c>
      <c r="F23" s="8" t="e">
        <f t="shared" si="1"/>
        <v>#N/A</v>
      </c>
      <c r="G23" s="9">
        <f t="shared" si="2"/>
        <v>2.6712301209787754</v>
      </c>
    </row>
    <row r="24" spans="1:7" ht="13.5" thickBot="1">
      <c r="A24" s="6" t="s">
        <v>27</v>
      </c>
      <c r="B24" s="7">
        <v>2.697591436217663</v>
      </c>
      <c r="C24" s="7">
        <v>2.6574592653962994</v>
      </c>
      <c r="D24" s="7">
        <v>2.6632182389516905</v>
      </c>
      <c r="E24" s="7">
        <f t="shared" si="0"/>
        <v>3.0029289698978179</v>
      </c>
      <c r="F24" s="8">
        <f t="shared" si="1"/>
        <v>2.6632182389516905</v>
      </c>
      <c r="G24" s="9" t="str">
        <f t="shared" si="2"/>
        <v>#N/A</v>
      </c>
    </row>
    <row r="25" spans="1:7" ht="13.5" thickBot="1">
      <c r="A25" s="6" t="s">
        <v>28</v>
      </c>
      <c r="B25" s="7">
        <v>2.1726844583987441</v>
      </c>
      <c r="C25" s="7">
        <v>2.0983379029917373</v>
      </c>
      <c r="D25" s="7">
        <v>2.2138935061890095</v>
      </c>
      <c r="E25" s="7">
        <f t="shared" si="0"/>
        <v>2.3711218303806629</v>
      </c>
      <c r="F25" s="8">
        <f t="shared" si="1"/>
        <v>2.2138935061890095</v>
      </c>
      <c r="G25" s="9" t="str">
        <f t="shared" si="2"/>
        <v>#N/A</v>
      </c>
    </row>
  </sheetData>
  <conditionalFormatting sqref="D3">
    <cfRule type="cellIs" dxfId="45" priority="45" operator="lessThanOrEqual">
      <formula>E3</formula>
    </cfRule>
    <cfRule type="cellIs" dxfId="44" priority="46" operator="greaterThan">
      <formula>E3</formula>
    </cfRule>
  </conditionalFormatting>
  <conditionalFormatting sqref="D4">
    <cfRule type="cellIs" dxfId="43" priority="43" operator="lessThanOrEqual">
      <formula>E4</formula>
    </cfRule>
    <cfRule type="cellIs" dxfId="42" priority="44" operator="greaterThan">
      <formula>E4</formula>
    </cfRule>
  </conditionalFormatting>
  <conditionalFormatting sqref="D5">
    <cfRule type="cellIs" dxfId="41" priority="41" operator="lessThanOrEqual">
      <formula>E5</formula>
    </cfRule>
    <cfRule type="cellIs" dxfId="40" priority="42" operator="greaterThan">
      <formula>E5</formula>
    </cfRule>
  </conditionalFormatting>
  <conditionalFormatting sqref="D6">
    <cfRule type="cellIs" dxfId="39" priority="39" operator="lessThanOrEqual">
      <formula>E6</formula>
    </cfRule>
    <cfRule type="cellIs" dxfId="38" priority="40" operator="greaterThan">
      <formula>E6</formula>
    </cfRule>
  </conditionalFormatting>
  <conditionalFormatting sqref="D7">
    <cfRule type="cellIs" dxfId="37" priority="37" operator="lessThanOrEqual">
      <formula>E7</formula>
    </cfRule>
    <cfRule type="cellIs" dxfId="36" priority="38" operator="greaterThan">
      <formula>E7</formula>
    </cfRule>
  </conditionalFormatting>
  <conditionalFormatting sqref="D8">
    <cfRule type="cellIs" dxfId="35" priority="35" operator="lessThanOrEqual">
      <formula>E8</formula>
    </cfRule>
    <cfRule type="cellIs" dxfId="34" priority="36" operator="greaterThan">
      <formula>E8</formula>
    </cfRule>
  </conditionalFormatting>
  <conditionalFormatting sqref="D9">
    <cfRule type="cellIs" dxfId="33" priority="33" operator="lessThanOrEqual">
      <formula>E9</formula>
    </cfRule>
    <cfRule type="cellIs" dxfId="32" priority="34" operator="greaterThan">
      <formula>E9</formula>
    </cfRule>
  </conditionalFormatting>
  <conditionalFormatting sqref="D10">
    <cfRule type="cellIs" dxfId="31" priority="31" operator="lessThanOrEqual">
      <formula>E10</formula>
    </cfRule>
    <cfRule type="cellIs" dxfId="30" priority="32" operator="greaterThan">
      <formula>E10</formula>
    </cfRule>
  </conditionalFormatting>
  <conditionalFormatting sqref="D11">
    <cfRule type="cellIs" dxfId="29" priority="29" operator="lessThanOrEqual">
      <formula>E11</formula>
    </cfRule>
    <cfRule type="cellIs" dxfId="28" priority="30" operator="greaterThan">
      <formula>E11</formula>
    </cfRule>
  </conditionalFormatting>
  <conditionalFormatting sqref="D12">
    <cfRule type="cellIs" dxfId="27" priority="27" operator="lessThanOrEqual">
      <formula>E12</formula>
    </cfRule>
    <cfRule type="cellIs" dxfId="26" priority="28" operator="greaterThan">
      <formula>E12</formula>
    </cfRule>
  </conditionalFormatting>
  <conditionalFormatting sqref="D13">
    <cfRule type="cellIs" dxfId="25" priority="25" operator="lessThanOrEqual">
      <formula>E13</formula>
    </cfRule>
    <cfRule type="cellIs" dxfId="24" priority="26" operator="greaterThan">
      <formula>E13</formula>
    </cfRule>
  </conditionalFormatting>
  <conditionalFormatting sqref="D14">
    <cfRule type="cellIs" dxfId="23" priority="23" operator="lessThanOrEqual">
      <formula>E14</formula>
    </cfRule>
    <cfRule type="cellIs" dxfId="22" priority="24" operator="greaterThan">
      <formula>E14</formula>
    </cfRule>
  </conditionalFormatting>
  <conditionalFormatting sqref="D15">
    <cfRule type="cellIs" dxfId="21" priority="21" operator="lessThanOrEqual">
      <formula>E15</formula>
    </cfRule>
    <cfRule type="cellIs" dxfId="20" priority="22" operator="greaterThan">
      <formula>E15</formula>
    </cfRule>
  </conditionalFormatting>
  <conditionalFormatting sqref="D16">
    <cfRule type="cellIs" dxfId="19" priority="19" operator="lessThanOrEqual">
      <formula>E16</formula>
    </cfRule>
    <cfRule type="cellIs" dxfId="18" priority="20" operator="greaterThan">
      <formula>E16</formula>
    </cfRule>
  </conditionalFormatting>
  <conditionalFormatting sqref="D17">
    <cfRule type="cellIs" dxfId="17" priority="17" operator="lessThanOrEqual">
      <formula>E17</formula>
    </cfRule>
    <cfRule type="cellIs" dxfId="16" priority="18" operator="greaterThan">
      <formula>E17</formula>
    </cfRule>
  </conditionalFormatting>
  <conditionalFormatting sqref="D18">
    <cfRule type="cellIs" dxfId="15" priority="15" operator="lessThanOrEqual">
      <formula>E18</formula>
    </cfRule>
    <cfRule type="cellIs" dxfId="14" priority="16" operator="greaterThan">
      <formula>E18</formula>
    </cfRule>
  </conditionalFormatting>
  <conditionalFormatting sqref="D19">
    <cfRule type="cellIs" dxfId="13" priority="13" operator="lessThanOrEqual">
      <formula>E19</formula>
    </cfRule>
    <cfRule type="cellIs" dxfId="12" priority="14" operator="greaterThan">
      <formula>E19</formula>
    </cfRule>
  </conditionalFormatting>
  <conditionalFormatting sqref="D20">
    <cfRule type="cellIs" dxfId="11" priority="11" operator="lessThanOrEqual">
      <formula>E20</formula>
    </cfRule>
    <cfRule type="cellIs" dxfId="10" priority="12" operator="greaterThan">
      <formula>E20</formula>
    </cfRule>
  </conditionalFormatting>
  <conditionalFormatting sqref="D21">
    <cfRule type="cellIs" dxfId="9" priority="9" operator="lessThanOrEqual">
      <formula>E21</formula>
    </cfRule>
    <cfRule type="cellIs" dxfId="8" priority="10" operator="greaterThan">
      <formula>E21</formula>
    </cfRule>
  </conditionalFormatting>
  <conditionalFormatting sqref="D22">
    <cfRule type="cellIs" dxfId="7" priority="7" operator="lessThanOrEqual">
      <formula>E22</formula>
    </cfRule>
    <cfRule type="cellIs" dxfId="6" priority="8" operator="greaterThan">
      <formula>E22</formula>
    </cfRule>
  </conditionalFormatting>
  <conditionalFormatting sqref="D23">
    <cfRule type="cellIs" dxfId="5" priority="5" operator="lessThanOrEqual">
      <formula>E23</formula>
    </cfRule>
    <cfRule type="cellIs" dxfId="4" priority="6" operator="greaterThan">
      <formula>E23</formula>
    </cfRule>
  </conditionalFormatting>
  <conditionalFormatting sqref="D24">
    <cfRule type="cellIs" dxfId="3" priority="3" operator="lessThanOrEqual">
      <formula>E24</formula>
    </cfRule>
    <cfRule type="cellIs" dxfId="2" priority="4" operator="greaterThan">
      <formula>E24</formula>
    </cfRule>
  </conditionalFormatting>
  <conditionalFormatting sqref="D25">
    <cfRule type="cellIs" dxfId="1" priority="1" operator="lessThanOrEqual">
      <formula>E25</formula>
    </cfRule>
    <cfRule type="cellIs" dxfId="0" priority="2" operator="greaterThan">
      <formula>E25</formula>
    </cfRule>
  </conditionalFormatting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Efficiency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Ajithkumar</dc:creator>
  <cp:lastModifiedBy>Ajithkumar</cp:lastModifiedBy>
  <dcterms:created xsi:type="dcterms:W3CDTF">1983-01-08T01:40:20Z</dcterms:created>
  <dcterms:modified xsi:type="dcterms:W3CDTF">1983-01-08T01:41:10Z</dcterms:modified>
</cp:coreProperties>
</file>