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ma.wan\Downloads\"/>
    </mc:Choice>
  </mc:AlternateContent>
  <xr:revisionPtr revIDLastSave="1" documentId="8_{C74BB4C1-535B-4FE2-98A5-8BE8EC6DE333}" xr6:coauthVersionLast="47" xr6:coauthVersionMax="47" xr10:uidLastSave="{0B0C7BA8-25AD-439C-B002-C06AD82EB821}"/>
  <bookViews>
    <workbookView xWindow="-98" yWindow="-98" windowWidth="24496" windowHeight="15796" xr2:uid="{00000000-000D-0000-FFFF-FFFF00000000}"/>
  </bookViews>
  <sheets>
    <sheet name="Supercuts_Compai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" i="1" l="1"/>
  <c r="AE3" i="1"/>
  <c r="AD4" i="1"/>
  <c r="AE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E2" i="1"/>
  <c r="AD2" i="1"/>
  <c r="Y3" i="1"/>
  <c r="Z3" i="1"/>
  <c r="AA3" i="1"/>
  <c r="AB3" i="1"/>
  <c r="AC3" i="1"/>
  <c r="Y4" i="1"/>
  <c r="Z4" i="1"/>
  <c r="AA4" i="1"/>
  <c r="AB4" i="1"/>
  <c r="AC4" i="1"/>
  <c r="Y5" i="1"/>
  <c r="Z5" i="1"/>
  <c r="AA5" i="1"/>
  <c r="AB5" i="1"/>
  <c r="AC5" i="1"/>
  <c r="Y6" i="1"/>
  <c r="Z6" i="1"/>
  <c r="AA6" i="1"/>
  <c r="AB6" i="1"/>
  <c r="AC6" i="1"/>
  <c r="Y7" i="1"/>
  <c r="Z7" i="1"/>
  <c r="AA7" i="1"/>
  <c r="AB7" i="1"/>
  <c r="AC7" i="1"/>
  <c r="Y8" i="1"/>
  <c r="Z8" i="1"/>
  <c r="AA8" i="1"/>
  <c r="AB8" i="1"/>
  <c r="AC8" i="1"/>
  <c r="Y9" i="1"/>
  <c r="Z9" i="1"/>
  <c r="AA9" i="1"/>
  <c r="AB9" i="1"/>
  <c r="AC9" i="1"/>
  <c r="Y10" i="1"/>
  <c r="Z10" i="1"/>
  <c r="AA10" i="1"/>
  <c r="AB10" i="1"/>
  <c r="AC10" i="1"/>
  <c r="Y11" i="1"/>
  <c r="Z11" i="1"/>
  <c r="AA11" i="1"/>
  <c r="AB11" i="1"/>
  <c r="AC11" i="1"/>
  <c r="Y12" i="1"/>
  <c r="Z12" i="1"/>
  <c r="AA12" i="1"/>
  <c r="AB12" i="1"/>
  <c r="AC12" i="1"/>
  <c r="Y13" i="1"/>
  <c r="Z13" i="1"/>
  <c r="AA13" i="1"/>
  <c r="AB13" i="1"/>
  <c r="AC13" i="1"/>
  <c r="Y14" i="1"/>
  <c r="Z14" i="1"/>
  <c r="AA14" i="1"/>
  <c r="AB14" i="1"/>
  <c r="AC14" i="1"/>
  <c r="Y15" i="1"/>
  <c r="Z15" i="1"/>
  <c r="AA15" i="1"/>
  <c r="AB15" i="1"/>
  <c r="AC15" i="1"/>
  <c r="Y16" i="1"/>
  <c r="Z16" i="1"/>
  <c r="AA16" i="1"/>
  <c r="AB16" i="1"/>
  <c r="AC16" i="1"/>
  <c r="Y17" i="1"/>
  <c r="Z17" i="1"/>
  <c r="AA17" i="1"/>
  <c r="AB17" i="1"/>
  <c r="AC17" i="1"/>
  <c r="Y18" i="1"/>
  <c r="Z18" i="1"/>
  <c r="AA18" i="1"/>
  <c r="AB18" i="1"/>
  <c r="AC18" i="1"/>
  <c r="Y19" i="1"/>
  <c r="Z19" i="1"/>
  <c r="AA19" i="1"/>
  <c r="AB19" i="1"/>
  <c r="AC19" i="1"/>
  <c r="Y20" i="1"/>
  <c r="Z20" i="1"/>
  <c r="AA20" i="1"/>
  <c r="AB20" i="1"/>
  <c r="AC20" i="1"/>
  <c r="Y21" i="1"/>
  <c r="Z21" i="1"/>
  <c r="AA21" i="1"/>
  <c r="AB21" i="1"/>
  <c r="AC21" i="1"/>
  <c r="Y22" i="1"/>
  <c r="Z22" i="1"/>
  <c r="AA22" i="1"/>
  <c r="AB22" i="1"/>
  <c r="AC22" i="1"/>
  <c r="Y23" i="1"/>
  <c r="Z23" i="1"/>
  <c r="AA23" i="1"/>
  <c r="AB23" i="1"/>
  <c r="AC23" i="1"/>
  <c r="Y24" i="1"/>
  <c r="Z24" i="1"/>
  <c r="AA24" i="1"/>
  <c r="AB24" i="1"/>
  <c r="AC24" i="1"/>
  <c r="Y25" i="1"/>
  <c r="Z25" i="1"/>
  <c r="AA25" i="1"/>
  <c r="AB25" i="1"/>
  <c r="AC25" i="1"/>
  <c r="Y26" i="1"/>
  <c r="Z26" i="1"/>
  <c r="AA26" i="1"/>
  <c r="AB26" i="1"/>
  <c r="AC26" i="1"/>
  <c r="Y27" i="1"/>
  <c r="Z27" i="1"/>
  <c r="AA27" i="1"/>
  <c r="AB27" i="1"/>
  <c r="AC27" i="1"/>
  <c r="Y28" i="1"/>
  <c r="Z28" i="1"/>
  <c r="AA28" i="1"/>
  <c r="AB28" i="1"/>
  <c r="AC28" i="1"/>
  <c r="Y29" i="1"/>
  <c r="Z29" i="1"/>
  <c r="AA29" i="1"/>
  <c r="AB29" i="1"/>
  <c r="AC29" i="1"/>
  <c r="Y30" i="1"/>
  <c r="Z30" i="1"/>
  <c r="AA30" i="1"/>
  <c r="AB30" i="1"/>
  <c r="AC30" i="1"/>
  <c r="Y31" i="1"/>
  <c r="Z31" i="1"/>
  <c r="AA31" i="1"/>
  <c r="AB31" i="1"/>
  <c r="AC31" i="1"/>
  <c r="AC2" i="1"/>
  <c r="AB2" i="1"/>
  <c r="Z2" i="1"/>
  <c r="AA2" i="1"/>
  <c r="Y2" i="1"/>
</calcChain>
</file>

<file path=xl/sharedStrings.xml><?xml version="1.0" encoding="utf-8"?>
<sst xmlns="http://schemas.openxmlformats.org/spreadsheetml/2006/main" count="216" uniqueCount="28">
  <si>
    <t>Day</t>
  </si>
  <si>
    <t>Campaign status</t>
  </si>
  <si>
    <t>Campaign</t>
  </si>
  <si>
    <t>Budget name</t>
  </si>
  <si>
    <t>Currency code</t>
  </si>
  <si>
    <t>Budget</t>
  </si>
  <si>
    <t>Budget type</t>
  </si>
  <si>
    <t>Status</t>
  </si>
  <si>
    <t>Impr.</t>
  </si>
  <si>
    <t>Clicks</t>
  </si>
  <si>
    <t>Cost</t>
  </si>
  <si>
    <t>CTR</t>
  </si>
  <si>
    <t>Avg. CPC</t>
  </si>
  <si>
    <t>All conv.</t>
  </si>
  <si>
    <t>Check-In Confirmation</t>
  </si>
  <si>
    <t>Clicks to call</t>
  </si>
  <si>
    <t>Local actions - Directions</t>
  </si>
  <si>
    <t>Store Visits</t>
  </si>
  <si>
    <t>Android installs (all other apps)</t>
  </si>
  <si>
    <t>Local actions - Other engagements</t>
  </si>
  <si>
    <t>Local actions - Website visits</t>
  </si>
  <si>
    <t>Online Check-in (Android) first_open</t>
  </si>
  <si>
    <t>Clicks To Call</t>
  </si>
  <si>
    <t>Enabled</t>
  </si>
  <si>
    <t>REGI_Supercuts_SEM_Google_Brand_Local_Prospecting_Store_Geo_Local_Cross Device_Systemwide_NAN_NAN_Search</t>
  </si>
  <si>
    <t>USD</t>
  </si>
  <si>
    <t>Daily</t>
  </si>
  <si>
    <t>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</si>
</sst>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10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33" borderId="0" xfId="0" applyFill="1"/>
    <xf numFmtId="4" fontId="0" fillId="33" borderId="0" xfId="0" applyNumberFormat="1" applyFill="1"/>
    <xf numFmtId="3" fontId="0" fillId="33" borderId="0" xfId="0" applyNumberFormat="1" applyFill="1"/>
    <xf numFmtId="0" fontId="0" fillId="34" borderId="0" xfId="0" applyFill="1"/>
    <xf numFmtId="3" fontId="0" fillId="34" borderId="0" xfId="0" applyNumberFormat="1" applyFill="1"/>
    <xf numFmtId="4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"/>
  <sheetViews>
    <sheetView tabSelected="1" topLeftCell="T1" workbookViewId="0">
      <selection activeCell="AE35" sqref="AE35"/>
    </sheetView>
  </sheetViews>
  <sheetFormatPr defaultRowHeight="14.25"/>
  <cols>
    <col min="2" max="2" width="10.42578125" bestFit="1" customWidth="1"/>
  </cols>
  <sheetData>
    <row r="1" spans="1:38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Y1" s="5" t="s">
        <v>13</v>
      </c>
      <c r="Z1" s="5" t="s">
        <v>14</v>
      </c>
      <c r="AA1" s="5" t="s">
        <v>22</v>
      </c>
      <c r="AB1" s="5" t="s">
        <v>16</v>
      </c>
      <c r="AC1" s="5" t="s">
        <v>17</v>
      </c>
      <c r="AD1" s="5" t="s">
        <v>19</v>
      </c>
      <c r="AE1" s="5" t="s">
        <v>20</v>
      </c>
      <c r="AF1" s="8" t="s">
        <v>13</v>
      </c>
      <c r="AG1" s="8" t="s">
        <v>14</v>
      </c>
      <c r="AH1" s="8" t="s">
        <v>22</v>
      </c>
      <c r="AI1" s="8" t="s">
        <v>16</v>
      </c>
      <c r="AJ1" s="8" t="s">
        <v>17</v>
      </c>
      <c r="AK1" s="8" t="s">
        <v>19</v>
      </c>
      <c r="AL1" s="8" t="s">
        <v>20</v>
      </c>
    </row>
    <row r="2" spans="1:38">
      <c r="A2">
        <v>0</v>
      </c>
      <c r="B2" s="1">
        <v>44759</v>
      </c>
      <c r="C2" t="s">
        <v>23</v>
      </c>
      <c r="D2" t="s">
        <v>24</v>
      </c>
      <c r="E2" t="s">
        <v>24</v>
      </c>
      <c r="F2" t="s">
        <v>25</v>
      </c>
      <c r="G2">
        <v>2453</v>
      </c>
      <c r="H2" t="s">
        <v>26</v>
      </c>
      <c r="I2" t="s">
        <v>27</v>
      </c>
      <c r="J2">
        <v>3033449</v>
      </c>
      <c r="K2">
        <v>10172</v>
      </c>
      <c r="L2">
        <v>2363.8200000000002</v>
      </c>
      <c r="M2" s="2">
        <v>3.3999999999999998E-3</v>
      </c>
      <c r="N2">
        <v>0.23</v>
      </c>
      <c r="O2" s="3">
        <v>8869</v>
      </c>
      <c r="P2">
        <v>199</v>
      </c>
      <c r="Q2">
        <v>713</v>
      </c>
      <c r="R2">
        <v>1394</v>
      </c>
      <c r="S2">
        <v>2945</v>
      </c>
      <c r="T2">
        <v>0</v>
      </c>
      <c r="U2">
        <v>1660</v>
      </c>
      <c r="V2">
        <v>755</v>
      </c>
      <c r="W2">
        <v>0</v>
      </c>
      <c r="X2">
        <v>0</v>
      </c>
      <c r="Y2" s="6">
        <f>O2-AF2</f>
        <v>0</v>
      </c>
      <c r="Z2" s="7">
        <f>P2-AG2</f>
        <v>0</v>
      </c>
      <c r="AA2" s="7">
        <f>Q2-AH2</f>
        <v>0</v>
      </c>
      <c r="AB2" s="7">
        <f>R2-AI2</f>
        <v>0</v>
      </c>
      <c r="AC2" s="7">
        <f>S2-AJ2</f>
        <v>9</v>
      </c>
      <c r="AD2" s="7">
        <f>U2-AK2</f>
        <v>0</v>
      </c>
      <c r="AE2" s="7">
        <f>V2-AL2</f>
        <v>0</v>
      </c>
      <c r="AF2" s="10">
        <v>8869</v>
      </c>
      <c r="AG2" s="8">
        <v>199</v>
      </c>
      <c r="AH2" s="8">
        <v>713</v>
      </c>
      <c r="AI2" s="9">
        <v>1394</v>
      </c>
      <c r="AJ2" s="9">
        <v>2936</v>
      </c>
      <c r="AK2" s="9">
        <v>1660</v>
      </c>
      <c r="AL2" s="8">
        <v>755</v>
      </c>
    </row>
    <row r="3" spans="1:38">
      <c r="A3">
        <v>1</v>
      </c>
      <c r="B3" s="1">
        <v>44760</v>
      </c>
      <c r="C3" t="s">
        <v>23</v>
      </c>
      <c r="D3" t="s">
        <v>24</v>
      </c>
      <c r="E3" t="s">
        <v>24</v>
      </c>
      <c r="F3" t="s">
        <v>25</v>
      </c>
      <c r="G3">
        <v>2453</v>
      </c>
      <c r="H3" t="s">
        <v>26</v>
      </c>
      <c r="I3" t="s">
        <v>27</v>
      </c>
      <c r="J3">
        <v>2976770</v>
      </c>
      <c r="K3">
        <v>19411</v>
      </c>
      <c r="L3">
        <v>2444.14</v>
      </c>
      <c r="M3" s="2">
        <v>6.4999999999999997E-3</v>
      </c>
      <c r="N3">
        <v>0.13</v>
      </c>
      <c r="O3">
        <v>6492</v>
      </c>
      <c r="P3">
        <v>141</v>
      </c>
      <c r="Q3">
        <v>564</v>
      </c>
      <c r="R3">
        <v>875</v>
      </c>
      <c r="S3">
        <v>2415</v>
      </c>
      <c r="T3">
        <v>0</v>
      </c>
      <c r="U3">
        <v>1051</v>
      </c>
      <c r="V3">
        <v>592</v>
      </c>
      <c r="W3">
        <v>0</v>
      </c>
      <c r="X3">
        <v>25</v>
      </c>
      <c r="Y3" s="6">
        <f t="shared" ref="Y3:Y31" si="0">O3-AF3</f>
        <v>25</v>
      </c>
      <c r="Z3" s="7">
        <f t="shared" ref="Z3:Z31" si="1">P3-AG3</f>
        <v>0</v>
      </c>
      <c r="AA3" s="7">
        <f t="shared" ref="AA3:AA31" si="2">Q3-AH3</f>
        <v>0</v>
      </c>
      <c r="AB3" s="7">
        <f t="shared" ref="AB3:AB31" si="3">R3-AI3</f>
        <v>0</v>
      </c>
      <c r="AC3" s="7">
        <f t="shared" ref="AC3:AC31" si="4">S3-AJ3</f>
        <v>14</v>
      </c>
      <c r="AD3" s="7">
        <f>U3-AK3</f>
        <v>0</v>
      </c>
      <c r="AE3" s="7">
        <f>V3-AL3</f>
        <v>0</v>
      </c>
      <c r="AF3" s="10">
        <v>6467</v>
      </c>
      <c r="AG3" s="8">
        <v>141</v>
      </c>
      <c r="AH3" s="8">
        <v>564</v>
      </c>
      <c r="AI3" s="8">
        <v>875</v>
      </c>
      <c r="AJ3" s="9">
        <v>2401</v>
      </c>
      <c r="AK3" s="9">
        <v>1051</v>
      </c>
      <c r="AL3" s="8">
        <v>592</v>
      </c>
    </row>
    <row r="4" spans="1:38">
      <c r="A4">
        <v>2</v>
      </c>
      <c r="B4" s="1">
        <v>44761</v>
      </c>
      <c r="C4" t="s">
        <v>23</v>
      </c>
      <c r="D4" t="s">
        <v>24</v>
      </c>
      <c r="E4" t="s">
        <v>24</v>
      </c>
      <c r="F4" t="s">
        <v>25</v>
      </c>
      <c r="G4">
        <v>2453</v>
      </c>
      <c r="H4" t="s">
        <v>26</v>
      </c>
      <c r="I4" t="s">
        <v>27</v>
      </c>
      <c r="J4">
        <v>2863354</v>
      </c>
      <c r="K4">
        <v>7386</v>
      </c>
      <c r="L4">
        <v>2298.9</v>
      </c>
      <c r="M4" s="2">
        <v>2.5999999999999999E-3</v>
      </c>
      <c r="N4">
        <v>0.31</v>
      </c>
      <c r="O4">
        <v>8103</v>
      </c>
      <c r="P4">
        <v>285</v>
      </c>
      <c r="Q4">
        <v>677</v>
      </c>
      <c r="R4">
        <v>902</v>
      </c>
      <c r="S4">
        <v>2874</v>
      </c>
      <c r="T4">
        <v>0</v>
      </c>
      <c r="U4">
        <v>1423</v>
      </c>
      <c r="V4">
        <v>776</v>
      </c>
      <c r="W4">
        <v>0</v>
      </c>
      <c r="X4">
        <v>65</v>
      </c>
      <c r="Y4" s="6">
        <f t="shared" si="0"/>
        <v>65</v>
      </c>
      <c r="Z4" s="7">
        <f t="shared" si="1"/>
        <v>0</v>
      </c>
      <c r="AA4" s="7">
        <f t="shared" si="2"/>
        <v>0</v>
      </c>
      <c r="AB4" s="7">
        <f t="shared" si="3"/>
        <v>0</v>
      </c>
      <c r="AC4" s="7">
        <f t="shared" si="4"/>
        <v>34</v>
      </c>
      <c r="AD4" s="7">
        <f>U4-AK4</f>
        <v>0</v>
      </c>
      <c r="AE4" s="7">
        <f>V4-AL4</f>
        <v>0</v>
      </c>
      <c r="AF4" s="10">
        <v>8038</v>
      </c>
      <c r="AG4" s="8">
        <v>285</v>
      </c>
      <c r="AH4" s="8">
        <v>677</v>
      </c>
      <c r="AI4" s="8">
        <v>902</v>
      </c>
      <c r="AJ4" s="9">
        <v>2840</v>
      </c>
      <c r="AK4" s="9">
        <v>1423</v>
      </c>
      <c r="AL4" s="8">
        <v>776</v>
      </c>
    </row>
    <row r="5" spans="1:38">
      <c r="A5">
        <v>3</v>
      </c>
      <c r="B5" s="1">
        <v>44762</v>
      </c>
      <c r="C5" t="s">
        <v>23</v>
      </c>
      <c r="D5" t="s">
        <v>24</v>
      </c>
      <c r="E5" t="s">
        <v>24</v>
      </c>
      <c r="F5" t="s">
        <v>25</v>
      </c>
      <c r="G5">
        <v>2453</v>
      </c>
      <c r="H5" t="s">
        <v>26</v>
      </c>
      <c r="I5" t="s">
        <v>27</v>
      </c>
      <c r="J5">
        <v>3538508</v>
      </c>
      <c r="K5">
        <v>9063</v>
      </c>
      <c r="L5">
        <v>3275.64</v>
      </c>
      <c r="M5" s="2">
        <v>2.5999999999999999E-3</v>
      </c>
      <c r="N5">
        <v>0.36</v>
      </c>
      <c r="O5">
        <v>8396</v>
      </c>
      <c r="P5">
        <v>190</v>
      </c>
      <c r="Q5">
        <v>652</v>
      </c>
      <c r="R5">
        <v>1043</v>
      </c>
      <c r="S5">
        <v>3248</v>
      </c>
      <c r="T5">
        <v>0</v>
      </c>
      <c r="U5">
        <v>1399</v>
      </c>
      <c r="V5">
        <v>770</v>
      </c>
      <c r="W5">
        <v>0</v>
      </c>
      <c r="X5">
        <v>28</v>
      </c>
      <c r="Y5" s="6">
        <f t="shared" si="0"/>
        <v>28</v>
      </c>
      <c r="Z5" s="7">
        <f t="shared" si="1"/>
        <v>0</v>
      </c>
      <c r="AA5" s="7">
        <f t="shared" si="2"/>
        <v>0</v>
      </c>
      <c r="AB5" s="7">
        <f t="shared" si="3"/>
        <v>0</v>
      </c>
      <c r="AC5" s="7">
        <f t="shared" si="4"/>
        <v>4</v>
      </c>
      <c r="AD5" s="7">
        <f>U5-AK5</f>
        <v>0</v>
      </c>
      <c r="AE5" s="7">
        <f>V5-AL5</f>
        <v>0</v>
      </c>
      <c r="AF5" s="10">
        <v>8368</v>
      </c>
      <c r="AG5" s="8">
        <v>190</v>
      </c>
      <c r="AH5" s="8">
        <v>652</v>
      </c>
      <c r="AI5" s="9">
        <v>1043</v>
      </c>
      <c r="AJ5" s="9">
        <v>3244</v>
      </c>
      <c r="AK5" s="9">
        <v>1399</v>
      </c>
      <c r="AL5" s="8">
        <v>770</v>
      </c>
    </row>
    <row r="6" spans="1:38">
      <c r="A6">
        <v>4</v>
      </c>
      <c r="B6" s="1">
        <v>44763</v>
      </c>
      <c r="C6" t="s">
        <v>23</v>
      </c>
      <c r="D6" t="s">
        <v>24</v>
      </c>
      <c r="E6" t="s">
        <v>24</v>
      </c>
      <c r="F6" t="s">
        <v>25</v>
      </c>
      <c r="G6">
        <v>2453</v>
      </c>
      <c r="H6" t="s">
        <v>26</v>
      </c>
      <c r="I6" t="s">
        <v>27</v>
      </c>
      <c r="J6">
        <v>3402693</v>
      </c>
      <c r="K6">
        <v>8072</v>
      </c>
      <c r="L6">
        <v>3089.18</v>
      </c>
      <c r="M6" s="2">
        <v>2.3999999999999998E-3</v>
      </c>
      <c r="N6">
        <v>0.38</v>
      </c>
      <c r="O6">
        <v>8462</v>
      </c>
      <c r="P6">
        <v>171</v>
      </c>
      <c r="Q6">
        <v>646</v>
      </c>
      <c r="R6">
        <v>919</v>
      </c>
      <c r="S6">
        <v>3486</v>
      </c>
      <c r="T6">
        <v>0</v>
      </c>
      <c r="U6">
        <v>1250</v>
      </c>
      <c r="V6">
        <v>793</v>
      </c>
      <c r="W6">
        <v>0</v>
      </c>
      <c r="X6">
        <v>43</v>
      </c>
      <c r="Y6" s="6">
        <f t="shared" si="0"/>
        <v>43</v>
      </c>
      <c r="Z6" s="7">
        <f t="shared" si="1"/>
        <v>0</v>
      </c>
      <c r="AA6" s="7">
        <f t="shared" si="2"/>
        <v>0</v>
      </c>
      <c r="AB6" s="7">
        <f t="shared" si="3"/>
        <v>0</v>
      </c>
      <c r="AC6" s="7">
        <f t="shared" si="4"/>
        <v>12</v>
      </c>
      <c r="AD6" s="7">
        <f>U6-AK6</f>
        <v>0</v>
      </c>
      <c r="AE6" s="7">
        <f>V6-AL6</f>
        <v>0</v>
      </c>
      <c r="AF6" s="10">
        <v>8419</v>
      </c>
      <c r="AG6" s="8">
        <v>171</v>
      </c>
      <c r="AH6" s="8">
        <v>646</v>
      </c>
      <c r="AI6" s="8">
        <v>919</v>
      </c>
      <c r="AJ6" s="9">
        <v>3474</v>
      </c>
      <c r="AK6" s="9">
        <v>1250</v>
      </c>
      <c r="AL6" s="8">
        <v>793</v>
      </c>
    </row>
    <row r="7" spans="1:38">
      <c r="A7">
        <v>5</v>
      </c>
      <c r="B7" s="1">
        <v>44764</v>
      </c>
      <c r="C7" t="s">
        <v>23</v>
      </c>
      <c r="D7" t="s">
        <v>24</v>
      </c>
      <c r="E7" t="s">
        <v>24</v>
      </c>
      <c r="F7" t="s">
        <v>25</v>
      </c>
      <c r="G7">
        <v>2453</v>
      </c>
      <c r="H7" t="s">
        <v>26</v>
      </c>
      <c r="I7" t="s">
        <v>27</v>
      </c>
      <c r="J7">
        <v>2810393</v>
      </c>
      <c r="K7">
        <v>5951</v>
      </c>
      <c r="L7">
        <v>3161.26</v>
      </c>
      <c r="M7" s="2">
        <v>2.0999999999999999E-3</v>
      </c>
      <c r="N7">
        <v>0.53</v>
      </c>
      <c r="O7">
        <v>8101</v>
      </c>
      <c r="P7">
        <v>182</v>
      </c>
      <c r="Q7">
        <v>651</v>
      </c>
      <c r="R7">
        <v>882</v>
      </c>
      <c r="S7">
        <v>3319</v>
      </c>
      <c r="T7">
        <v>0</v>
      </c>
      <c r="U7">
        <v>1403</v>
      </c>
      <c r="V7">
        <v>726</v>
      </c>
      <c r="W7">
        <v>0</v>
      </c>
      <c r="X7">
        <v>71</v>
      </c>
      <c r="Y7" s="6">
        <f t="shared" si="0"/>
        <v>71</v>
      </c>
      <c r="Z7" s="7">
        <f t="shared" si="1"/>
        <v>0</v>
      </c>
      <c r="AA7" s="7">
        <f t="shared" si="2"/>
        <v>0</v>
      </c>
      <c r="AB7" s="7">
        <f t="shared" si="3"/>
        <v>0</v>
      </c>
      <c r="AC7" s="7">
        <f t="shared" si="4"/>
        <v>37</v>
      </c>
      <c r="AD7" s="7">
        <f>U7-AK7</f>
        <v>0</v>
      </c>
      <c r="AE7" s="7">
        <f>V7-AL7</f>
        <v>0</v>
      </c>
      <c r="AF7" s="10">
        <v>8030</v>
      </c>
      <c r="AG7" s="8">
        <v>182</v>
      </c>
      <c r="AH7" s="8">
        <v>651</v>
      </c>
      <c r="AI7" s="8">
        <v>882</v>
      </c>
      <c r="AJ7" s="9">
        <v>3282</v>
      </c>
      <c r="AK7" s="9">
        <v>1403</v>
      </c>
      <c r="AL7" s="8">
        <v>726</v>
      </c>
    </row>
    <row r="8" spans="1:38">
      <c r="A8">
        <v>6</v>
      </c>
      <c r="B8" s="1">
        <v>44765</v>
      </c>
      <c r="C8" t="s">
        <v>23</v>
      </c>
      <c r="D8" t="s">
        <v>24</v>
      </c>
      <c r="E8" t="s">
        <v>24</v>
      </c>
      <c r="F8" t="s">
        <v>25</v>
      </c>
      <c r="G8">
        <v>2453</v>
      </c>
      <c r="H8" t="s">
        <v>26</v>
      </c>
      <c r="I8" t="s">
        <v>27</v>
      </c>
      <c r="J8">
        <v>2270241</v>
      </c>
      <c r="K8">
        <v>6572</v>
      </c>
      <c r="L8">
        <v>3076.86</v>
      </c>
      <c r="M8" s="2">
        <v>2.8999999999999998E-3</v>
      </c>
      <c r="N8">
        <v>0.47</v>
      </c>
      <c r="O8">
        <v>10135</v>
      </c>
      <c r="P8">
        <v>262</v>
      </c>
      <c r="Q8">
        <v>790</v>
      </c>
      <c r="R8">
        <v>1184</v>
      </c>
      <c r="S8">
        <v>3733</v>
      </c>
      <c r="T8">
        <v>0</v>
      </c>
      <c r="U8">
        <v>1876</v>
      </c>
      <c r="V8">
        <v>888</v>
      </c>
      <c r="W8">
        <v>0</v>
      </c>
      <c r="X8">
        <v>-13</v>
      </c>
      <c r="Y8" s="6">
        <f t="shared" si="0"/>
        <v>-13</v>
      </c>
      <c r="Z8" s="7">
        <f t="shared" si="1"/>
        <v>0</v>
      </c>
      <c r="AA8" s="7">
        <f t="shared" si="2"/>
        <v>0</v>
      </c>
      <c r="AB8" s="7">
        <f t="shared" si="3"/>
        <v>0</v>
      </c>
      <c r="AC8" s="7">
        <f t="shared" si="4"/>
        <v>-24</v>
      </c>
      <c r="AD8" s="7">
        <f>U8-AK8</f>
        <v>0</v>
      </c>
      <c r="AE8" s="7">
        <f>V8-AL8</f>
        <v>0</v>
      </c>
      <c r="AF8" s="10">
        <v>10148</v>
      </c>
      <c r="AG8" s="8">
        <v>262</v>
      </c>
      <c r="AH8" s="8">
        <v>790</v>
      </c>
      <c r="AI8" s="9">
        <v>1184</v>
      </c>
      <c r="AJ8" s="9">
        <v>3757</v>
      </c>
      <c r="AK8" s="9">
        <v>1876</v>
      </c>
      <c r="AL8" s="8">
        <v>888</v>
      </c>
    </row>
    <row r="9" spans="1:38">
      <c r="A9">
        <v>7</v>
      </c>
      <c r="B9" s="1">
        <v>44766</v>
      </c>
      <c r="C9" t="s">
        <v>23</v>
      </c>
      <c r="D9" t="s">
        <v>24</v>
      </c>
      <c r="E9" t="s">
        <v>24</v>
      </c>
      <c r="F9" t="s">
        <v>25</v>
      </c>
      <c r="G9">
        <v>2453</v>
      </c>
      <c r="H9" t="s">
        <v>26</v>
      </c>
      <c r="I9" t="s">
        <v>27</v>
      </c>
      <c r="J9">
        <v>4310089</v>
      </c>
      <c r="K9">
        <v>7563</v>
      </c>
      <c r="L9">
        <v>3235.82</v>
      </c>
      <c r="M9" s="2">
        <v>1.8E-3</v>
      </c>
      <c r="N9">
        <v>0.43</v>
      </c>
      <c r="O9">
        <v>8990</v>
      </c>
      <c r="P9">
        <v>183</v>
      </c>
      <c r="Q9">
        <v>575</v>
      </c>
      <c r="R9">
        <v>1268</v>
      </c>
      <c r="S9">
        <v>3310</v>
      </c>
      <c r="T9">
        <v>0</v>
      </c>
      <c r="U9">
        <v>1653</v>
      </c>
      <c r="V9">
        <v>724</v>
      </c>
      <c r="W9">
        <v>0</v>
      </c>
      <c r="X9">
        <v>69</v>
      </c>
      <c r="Y9" s="6">
        <f t="shared" si="0"/>
        <v>69</v>
      </c>
      <c r="Z9" s="7">
        <f t="shared" si="1"/>
        <v>0</v>
      </c>
      <c r="AA9" s="7">
        <f t="shared" si="2"/>
        <v>0</v>
      </c>
      <c r="AB9" s="7">
        <f t="shared" si="3"/>
        <v>0</v>
      </c>
      <c r="AC9" s="7">
        <f t="shared" si="4"/>
        <v>42</v>
      </c>
      <c r="AD9" s="7">
        <f>U9-AK9</f>
        <v>0</v>
      </c>
      <c r="AE9" s="7">
        <f>V9-AL9</f>
        <v>0</v>
      </c>
      <c r="AF9" s="10">
        <v>8921</v>
      </c>
      <c r="AG9" s="8">
        <v>183</v>
      </c>
      <c r="AH9" s="8">
        <v>575</v>
      </c>
      <c r="AI9" s="9">
        <v>1268</v>
      </c>
      <c r="AJ9" s="9">
        <v>3268</v>
      </c>
      <c r="AK9" s="9">
        <v>1653</v>
      </c>
      <c r="AL9" s="8">
        <v>724</v>
      </c>
    </row>
    <row r="10" spans="1:38">
      <c r="A10">
        <v>8</v>
      </c>
      <c r="B10" s="1">
        <v>44767</v>
      </c>
      <c r="C10" t="s">
        <v>23</v>
      </c>
      <c r="D10" t="s">
        <v>24</v>
      </c>
      <c r="E10" t="s">
        <v>24</v>
      </c>
      <c r="F10" t="s">
        <v>25</v>
      </c>
      <c r="G10">
        <v>2453</v>
      </c>
      <c r="H10" t="s">
        <v>26</v>
      </c>
      <c r="I10" t="s">
        <v>27</v>
      </c>
      <c r="J10">
        <v>3581954</v>
      </c>
      <c r="K10">
        <v>6532</v>
      </c>
      <c r="L10">
        <v>3366.78</v>
      </c>
      <c r="M10" s="2">
        <v>1.8E-3</v>
      </c>
      <c r="N10">
        <v>0.52</v>
      </c>
      <c r="O10">
        <v>8017</v>
      </c>
      <c r="P10">
        <v>199</v>
      </c>
      <c r="Q10">
        <v>657</v>
      </c>
      <c r="R10">
        <v>1002</v>
      </c>
      <c r="S10">
        <v>2933</v>
      </c>
      <c r="T10">
        <v>0</v>
      </c>
      <c r="U10">
        <v>1581</v>
      </c>
      <c r="V10">
        <v>756</v>
      </c>
      <c r="W10">
        <v>0</v>
      </c>
      <c r="X10">
        <v>40</v>
      </c>
      <c r="Y10" s="6">
        <f t="shared" si="0"/>
        <v>40</v>
      </c>
      <c r="Z10" s="7">
        <f t="shared" si="1"/>
        <v>0</v>
      </c>
      <c r="AA10" s="7">
        <f t="shared" si="2"/>
        <v>0</v>
      </c>
      <c r="AB10" s="7">
        <f t="shared" si="3"/>
        <v>0</v>
      </c>
      <c r="AC10" s="7">
        <f t="shared" si="4"/>
        <v>24</v>
      </c>
      <c r="AD10" s="7">
        <f>U10-AK10</f>
        <v>0</v>
      </c>
      <c r="AE10" s="7">
        <f>V10-AL10</f>
        <v>0</v>
      </c>
      <c r="AF10" s="10">
        <v>7977</v>
      </c>
      <c r="AG10" s="8">
        <v>199</v>
      </c>
      <c r="AH10" s="8">
        <v>657</v>
      </c>
      <c r="AI10" s="9">
        <v>1002</v>
      </c>
      <c r="AJ10" s="9">
        <v>2909</v>
      </c>
      <c r="AK10" s="9">
        <v>1581</v>
      </c>
      <c r="AL10" s="8">
        <v>756</v>
      </c>
    </row>
    <row r="11" spans="1:38">
      <c r="A11">
        <v>9</v>
      </c>
      <c r="B11" s="1">
        <v>44768</v>
      </c>
      <c r="C11" t="s">
        <v>23</v>
      </c>
      <c r="D11" t="s">
        <v>24</v>
      </c>
      <c r="E11" t="s">
        <v>24</v>
      </c>
      <c r="F11" t="s">
        <v>25</v>
      </c>
      <c r="G11">
        <v>2453</v>
      </c>
      <c r="H11" t="s">
        <v>26</v>
      </c>
      <c r="I11" t="s">
        <v>27</v>
      </c>
      <c r="J11">
        <v>3285474</v>
      </c>
      <c r="K11">
        <v>22672</v>
      </c>
      <c r="L11">
        <v>3375.33</v>
      </c>
      <c r="M11" s="2">
        <v>6.8999999999999999E-3</v>
      </c>
      <c r="N11">
        <v>0.15</v>
      </c>
      <c r="O11">
        <v>6276</v>
      </c>
      <c r="P11">
        <v>123</v>
      </c>
      <c r="Q11">
        <v>427</v>
      </c>
      <c r="R11">
        <v>769</v>
      </c>
      <c r="S11">
        <v>2547</v>
      </c>
      <c r="T11">
        <v>0</v>
      </c>
      <c r="U11">
        <v>1075</v>
      </c>
      <c r="V11">
        <v>562</v>
      </c>
      <c r="W11">
        <v>0</v>
      </c>
      <c r="X11">
        <v>35</v>
      </c>
      <c r="Y11" s="6">
        <f t="shared" si="0"/>
        <v>35</v>
      </c>
      <c r="Z11" s="7">
        <f t="shared" si="1"/>
        <v>0</v>
      </c>
      <c r="AA11" s="7">
        <f t="shared" si="2"/>
        <v>0</v>
      </c>
      <c r="AB11" s="7">
        <f t="shared" si="3"/>
        <v>0</v>
      </c>
      <c r="AC11" s="7">
        <f t="shared" si="4"/>
        <v>20</v>
      </c>
      <c r="AD11" s="7">
        <f>U11-AK11</f>
        <v>0</v>
      </c>
      <c r="AE11" s="7">
        <f>V11-AL11</f>
        <v>0</v>
      </c>
      <c r="AF11" s="10">
        <v>6241</v>
      </c>
      <c r="AG11" s="8">
        <v>123</v>
      </c>
      <c r="AH11" s="8">
        <v>427</v>
      </c>
      <c r="AI11" s="8">
        <v>769</v>
      </c>
      <c r="AJ11" s="9">
        <v>2527</v>
      </c>
      <c r="AK11" s="9">
        <v>1075</v>
      </c>
      <c r="AL11" s="8">
        <v>562</v>
      </c>
    </row>
    <row r="12" spans="1:38">
      <c r="A12">
        <v>10</v>
      </c>
      <c r="B12" s="1">
        <v>44769</v>
      </c>
      <c r="C12" t="s">
        <v>23</v>
      </c>
      <c r="D12" t="s">
        <v>24</v>
      </c>
      <c r="E12" t="s">
        <v>24</v>
      </c>
      <c r="F12" t="s">
        <v>25</v>
      </c>
      <c r="G12">
        <v>2453</v>
      </c>
      <c r="H12" t="s">
        <v>26</v>
      </c>
      <c r="I12" t="s">
        <v>27</v>
      </c>
      <c r="J12">
        <v>4900635</v>
      </c>
      <c r="K12">
        <v>15913</v>
      </c>
      <c r="L12">
        <v>4285.96</v>
      </c>
      <c r="M12" s="2">
        <v>3.2000000000000002E-3</v>
      </c>
      <c r="N12">
        <v>0.27</v>
      </c>
      <c r="O12">
        <v>8747</v>
      </c>
      <c r="P12">
        <v>149</v>
      </c>
      <c r="Q12">
        <v>720</v>
      </c>
      <c r="R12">
        <v>1062</v>
      </c>
      <c r="S12">
        <v>3403</v>
      </c>
      <c r="T12">
        <v>0</v>
      </c>
      <c r="U12">
        <v>1455</v>
      </c>
      <c r="V12">
        <v>853</v>
      </c>
      <c r="W12">
        <v>0</v>
      </c>
      <c r="X12">
        <v>33</v>
      </c>
      <c r="Y12" s="6">
        <f t="shared" si="0"/>
        <v>33</v>
      </c>
      <c r="Z12" s="7">
        <f t="shared" si="1"/>
        <v>0</v>
      </c>
      <c r="AA12" s="7">
        <f t="shared" si="2"/>
        <v>0</v>
      </c>
      <c r="AB12" s="7">
        <f t="shared" si="3"/>
        <v>0</v>
      </c>
      <c r="AC12" s="7">
        <f t="shared" si="4"/>
        <v>10</v>
      </c>
      <c r="AD12" s="7">
        <f>U12-AK12</f>
        <v>0</v>
      </c>
      <c r="AE12" s="7">
        <f>V12-AL12</f>
        <v>0</v>
      </c>
      <c r="AF12" s="10">
        <v>8714</v>
      </c>
      <c r="AG12" s="8">
        <v>149</v>
      </c>
      <c r="AH12" s="8">
        <v>720</v>
      </c>
      <c r="AI12" s="9">
        <v>1062</v>
      </c>
      <c r="AJ12" s="9">
        <v>3393</v>
      </c>
      <c r="AK12" s="9">
        <v>1455</v>
      </c>
      <c r="AL12" s="8">
        <v>853</v>
      </c>
    </row>
    <row r="13" spans="1:38">
      <c r="A13">
        <v>11</v>
      </c>
      <c r="B13" s="1">
        <v>44770</v>
      </c>
      <c r="C13" t="s">
        <v>23</v>
      </c>
      <c r="D13" t="s">
        <v>24</v>
      </c>
      <c r="E13" t="s">
        <v>24</v>
      </c>
      <c r="F13" t="s">
        <v>25</v>
      </c>
      <c r="G13">
        <v>2453</v>
      </c>
      <c r="H13" t="s">
        <v>26</v>
      </c>
      <c r="I13" t="s">
        <v>27</v>
      </c>
      <c r="J13">
        <v>3085227</v>
      </c>
      <c r="K13">
        <v>54348</v>
      </c>
      <c r="L13">
        <v>4277.2299999999996</v>
      </c>
      <c r="M13" s="2">
        <v>1.7600000000000001E-2</v>
      </c>
      <c r="N13">
        <v>0.08</v>
      </c>
      <c r="O13">
        <v>6576</v>
      </c>
      <c r="P13">
        <v>10</v>
      </c>
      <c r="Q13">
        <v>582</v>
      </c>
      <c r="R13">
        <v>874</v>
      </c>
      <c r="S13">
        <v>2639</v>
      </c>
      <c r="T13">
        <v>0</v>
      </c>
      <c r="U13">
        <v>1188</v>
      </c>
      <c r="V13">
        <v>632</v>
      </c>
      <c r="W13">
        <v>0</v>
      </c>
      <c r="X13">
        <v>-5</v>
      </c>
      <c r="Y13" s="6">
        <f t="shared" si="0"/>
        <v>-5</v>
      </c>
      <c r="Z13" s="7">
        <f t="shared" si="1"/>
        <v>0</v>
      </c>
      <c r="AA13" s="7">
        <f t="shared" si="2"/>
        <v>0</v>
      </c>
      <c r="AB13" s="7">
        <f t="shared" si="3"/>
        <v>0</v>
      </c>
      <c r="AC13" s="7">
        <f t="shared" si="4"/>
        <v>-7</v>
      </c>
      <c r="AD13" s="7">
        <f>U13-AK13</f>
        <v>0</v>
      </c>
      <c r="AE13" s="7">
        <f>V13-AL13</f>
        <v>0</v>
      </c>
      <c r="AF13" s="10">
        <v>6581</v>
      </c>
      <c r="AG13" s="8">
        <v>10</v>
      </c>
      <c r="AH13" s="8">
        <v>582</v>
      </c>
      <c r="AI13" s="8">
        <v>874</v>
      </c>
      <c r="AJ13" s="9">
        <v>2646</v>
      </c>
      <c r="AK13" s="9">
        <v>1188</v>
      </c>
      <c r="AL13" s="8">
        <v>632</v>
      </c>
    </row>
    <row r="14" spans="1:38">
      <c r="A14">
        <v>12</v>
      </c>
      <c r="B14" s="1">
        <v>44771</v>
      </c>
      <c r="C14" t="s">
        <v>23</v>
      </c>
      <c r="D14" t="s">
        <v>24</v>
      </c>
      <c r="E14" t="s">
        <v>24</v>
      </c>
      <c r="F14" t="s">
        <v>25</v>
      </c>
      <c r="G14">
        <v>2453</v>
      </c>
      <c r="H14" t="s">
        <v>26</v>
      </c>
      <c r="I14" t="s">
        <v>27</v>
      </c>
      <c r="J14">
        <v>4477044</v>
      </c>
      <c r="K14">
        <v>32783</v>
      </c>
      <c r="L14">
        <v>4102.75</v>
      </c>
      <c r="M14" s="2">
        <v>7.3000000000000001E-3</v>
      </c>
      <c r="N14">
        <v>0.13</v>
      </c>
      <c r="O14">
        <v>9852</v>
      </c>
      <c r="P14">
        <v>13</v>
      </c>
      <c r="Q14">
        <v>938</v>
      </c>
      <c r="R14">
        <v>1262</v>
      </c>
      <c r="S14">
        <v>3855</v>
      </c>
      <c r="T14">
        <v>0</v>
      </c>
      <c r="U14">
        <v>1553</v>
      </c>
      <c r="V14">
        <v>939</v>
      </c>
      <c r="W14">
        <v>0</v>
      </c>
      <c r="X14">
        <v>53</v>
      </c>
      <c r="Y14" s="6">
        <f t="shared" si="0"/>
        <v>53</v>
      </c>
      <c r="Z14" s="7">
        <f t="shared" si="1"/>
        <v>0</v>
      </c>
      <c r="AA14" s="7">
        <f t="shared" si="2"/>
        <v>0</v>
      </c>
      <c r="AB14" s="7">
        <f t="shared" si="3"/>
        <v>0</v>
      </c>
      <c r="AC14" s="7">
        <f t="shared" si="4"/>
        <v>28</v>
      </c>
      <c r="AD14" s="7">
        <f>U14-AK14</f>
        <v>0</v>
      </c>
      <c r="AE14" s="7">
        <f>V14-AL14</f>
        <v>0</v>
      </c>
      <c r="AF14" s="10">
        <v>9799</v>
      </c>
      <c r="AG14" s="8">
        <v>13</v>
      </c>
      <c r="AH14" s="8">
        <v>938</v>
      </c>
      <c r="AI14" s="9">
        <v>1262</v>
      </c>
      <c r="AJ14" s="9">
        <v>3827</v>
      </c>
      <c r="AK14" s="9">
        <v>1553</v>
      </c>
      <c r="AL14" s="8">
        <v>939</v>
      </c>
    </row>
    <row r="15" spans="1:38">
      <c r="A15">
        <v>13</v>
      </c>
      <c r="B15" s="1">
        <v>44772</v>
      </c>
      <c r="C15" t="s">
        <v>23</v>
      </c>
      <c r="D15" t="s">
        <v>24</v>
      </c>
      <c r="E15" t="s">
        <v>24</v>
      </c>
      <c r="F15" t="s">
        <v>25</v>
      </c>
      <c r="G15">
        <v>2453</v>
      </c>
      <c r="H15" t="s">
        <v>26</v>
      </c>
      <c r="I15" t="s">
        <v>27</v>
      </c>
      <c r="J15">
        <v>3005886</v>
      </c>
      <c r="K15">
        <v>13920</v>
      </c>
      <c r="L15">
        <v>3650.41</v>
      </c>
      <c r="M15" s="2">
        <v>4.5999999999999999E-3</v>
      </c>
      <c r="N15">
        <v>0.26</v>
      </c>
      <c r="O15">
        <v>9714</v>
      </c>
      <c r="P15">
        <v>24</v>
      </c>
      <c r="Q15">
        <v>988</v>
      </c>
      <c r="R15">
        <v>1214</v>
      </c>
      <c r="S15">
        <v>3408</v>
      </c>
      <c r="T15">
        <v>0</v>
      </c>
      <c r="U15">
        <v>1934</v>
      </c>
      <c r="V15">
        <v>912</v>
      </c>
      <c r="W15">
        <v>0</v>
      </c>
      <c r="X15">
        <v>12</v>
      </c>
      <c r="Y15" s="6">
        <f t="shared" si="0"/>
        <v>12</v>
      </c>
      <c r="Z15" s="7">
        <f t="shared" si="1"/>
        <v>0</v>
      </c>
      <c r="AA15" s="7">
        <f t="shared" si="2"/>
        <v>0</v>
      </c>
      <c r="AB15" s="7">
        <f t="shared" si="3"/>
        <v>0</v>
      </c>
      <c r="AC15" s="7">
        <f t="shared" si="4"/>
        <v>-8</v>
      </c>
      <c r="AD15" s="7">
        <f>U15-AK15</f>
        <v>0</v>
      </c>
      <c r="AE15" s="7">
        <f>V15-AL15</f>
        <v>0</v>
      </c>
      <c r="AF15" s="10">
        <v>9702</v>
      </c>
      <c r="AG15" s="8">
        <v>24</v>
      </c>
      <c r="AH15" s="8">
        <v>988</v>
      </c>
      <c r="AI15" s="9">
        <v>1214</v>
      </c>
      <c r="AJ15" s="9">
        <v>3416</v>
      </c>
      <c r="AK15" s="9">
        <v>1934</v>
      </c>
      <c r="AL15" s="8">
        <v>912</v>
      </c>
    </row>
    <row r="16" spans="1:38">
      <c r="A16">
        <v>14</v>
      </c>
      <c r="B16" s="1">
        <v>44773</v>
      </c>
      <c r="C16" t="s">
        <v>23</v>
      </c>
      <c r="D16" t="s">
        <v>24</v>
      </c>
      <c r="E16" t="s">
        <v>24</v>
      </c>
      <c r="F16" t="s">
        <v>25</v>
      </c>
      <c r="G16">
        <v>2453</v>
      </c>
      <c r="H16" t="s">
        <v>26</v>
      </c>
      <c r="I16" t="s">
        <v>27</v>
      </c>
      <c r="J16">
        <v>5446389</v>
      </c>
      <c r="K16">
        <v>12448</v>
      </c>
      <c r="L16">
        <v>3829.97</v>
      </c>
      <c r="M16" s="2">
        <v>2.3E-3</v>
      </c>
      <c r="N16">
        <v>0.31</v>
      </c>
      <c r="O16">
        <v>9381</v>
      </c>
      <c r="P16">
        <v>17</v>
      </c>
      <c r="Q16">
        <v>861</v>
      </c>
      <c r="R16">
        <v>1312</v>
      </c>
      <c r="S16">
        <v>3148</v>
      </c>
      <c r="T16">
        <v>0</v>
      </c>
      <c r="U16">
        <v>1931</v>
      </c>
      <c r="V16">
        <v>922</v>
      </c>
      <c r="W16">
        <v>0</v>
      </c>
      <c r="X16">
        <v>5</v>
      </c>
      <c r="Y16" s="6">
        <f t="shared" si="0"/>
        <v>5</v>
      </c>
      <c r="Z16" s="7">
        <f t="shared" si="1"/>
        <v>0</v>
      </c>
      <c r="AA16" s="7">
        <f t="shared" si="2"/>
        <v>0</v>
      </c>
      <c r="AB16" s="7">
        <f t="shared" si="3"/>
        <v>0</v>
      </c>
      <c r="AC16" s="7">
        <f t="shared" si="4"/>
        <v>-4</v>
      </c>
      <c r="AD16" s="7">
        <f>U16-AK16</f>
        <v>0</v>
      </c>
      <c r="AE16" s="7">
        <f>V16-AL16</f>
        <v>0</v>
      </c>
      <c r="AF16" s="10">
        <v>9376</v>
      </c>
      <c r="AG16" s="8">
        <v>17</v>
      </c>
      <c r="AH16" s="8">
        <v>861</v>
      </c>
      <c r="AI16" s="9">
        <v>1312</v>
      </c>
      <c r="AJ16" s="9">
        <v>3152</v>
      </c>
      <c r="AK16" s="9">
        <v>1931</v>
      </c>
      <c r="AL16" s="8">
        <v>922</v>
      </c>
    </row>
    <row r="17" spans="1:38">
      <c r="A17">
        <v>15</v>
      </c>
      <c r="B17" s="1">
        <v>44774</v>
      </c>
      <c r="C17" t="s">
        <v>23</v>
      </c>
      <c r="D17" t="s">
        <v>24</v>
      </c>
      <c r="E17" t="s">
        <v>24</v>
      </c>
      <c r="F17" t="s">
        <v>25</v>
      </c>
      <c r="G17">
        <v>2453</v>
      </c>
      <c r="H17" t="s">
        <v>26</v>
      </c>
      <c r="I17" t="s">
        <v>27</v>
      </c>
      <c r="J17">
        <v>3196524</v>
      </c>
      <c r="K17">
        <v>4742</v>
      </c>
      <c r="L17">
        <v>2087.66</v>
      </c>
      <c r="M17" s="2">
        <v>1.5E-3</v>
      </c>
      <c r="N17">
        <v>0.44</v>
      </c>
      <c r="O17">
        <v>3953</v>
      </c>
      <c r="P17">
        <v>8</v>
      </c>
      <c r="Q17">
        <v>386</v>
      </c>
      <c r="R17">
        <v>527</v>
      </c>
      <c r="S17">
        <v>1472</v>
      </c>
      <c r="T17">
        <v>0</v>
      </c>
      <c r="U17">
        <v>746</v>
      </c>
      <c r="V17">
        <v>387</v>
      </c>
      <c r="W17">
        <v>0</v>
      </c>
      <c r="X17">
        <v>19</v>
      </c>
      <c r="Y17" s="6">
        <f t="shared" si="0"/>
        <v>19</v>
      </c>
      <c r="Z17" s="7">
        <f t="shared" si="1"/>
        <v>0</v>
      </c>
      <c r="AA17" s="7">
        <f t="shared" si="2"/>
        <v>0</v>
      </c>
      <c r="AB17" s="7">
        <f t="shared" si="3"/>
        <v>0</v>
      </c>
      <c r="AC17" s="7">
        <f t="shared" si="4"/>
        <v>9</v>
      </c>
      <c r="AD17" s="7">
        <f>U17-AK17</f>
        <v>0</v>
      </c>
      <c r="AE17" s="7">
        <f>V17-AL17</f>
        <v>0</v>
      </c>
      <c r="AF17" s="10">
        <v>3934</v>
      </c>
      <c r="AG17" s="8">
        <v>8</v>
      </c>
      <c r="AH17" s="8">
        <v>386</v>
      </c>
      <c r="AI17" s="8">
        <v>527</v>
      </c>
      <c r="AJ17" s="9">
        <v>1463</v>
      </c>
      <c r="AK17" s="8">
        <v>746</v>
      </c>
      <c r="AL17" s="8">
        <v>387</v>
      </c>
    </row>
    <row r="18" spans="1:38">
      <c r="A18">
        <v>16</v>
      </c>
      <c r="B18" s="1">
        <v>44775</v>
      </c>
      <c r="C18" t="s">
        <v>23</v>
      </c>
      <c r="D18" t="s">
        <v>24</v>
      </c>
      <c r="E18" t="s">
        <v>24</v>
      </c>
      <c r="F18" t="s">
        <v>25</v>
      </c>
      <c r="G18">
        <v>2453</v>
      </c>
      <c r="H18" t="s">
        <v>26</v>
      </c>
      <c r="I18" t="s">
        <v>27</v>
      </c>
      <c r="J18">
        <v>1479282</v>
      </c>
      <c r="K18">
        <v>6604</v>
      </c>
      <c r="L18">
        <v>1971.89</v>
      </c>
      <c r="M18" s="2">
        <v>4.4999999999999997E-3</v>
      </c>
      <c r="N18">
        <v>0.3</v>
      </c>
      <c r="O18">
        <v>7072</v>
      </c>
      <c r="P18">
        <v>3</v>
      </c>
      <c r="Q18">
        <v>736</v>
      </c>
      <c r="R18">
        <v>831</v>
      </c>
      <c r="S18">
        <v>2464</v>
      </c>
      <c r="T18">
        <v>0</v>
      </c>
      <c r="U18">
        <v>1348</v>
      </c>
      <c r="V18">
        <v>768</v>
      </c>
      <c r="W18">
        <v>0</v>
      </c>
      <c r="X18">
        <v>2</v>
      </c>
      <c r="Y18" s="6">
        <f t="shared" si="0"/>
        <v>2</v>
      </c>
      <c r="Z18" s="7">
        <f t="shared" si="1"/>
        <v>0</v>
      </c>
      <c r="AA18" s="7">
        <f t="shared" si="2"/>
        <v>0</v>
      </c>
      <c r="AB18" s="7">
        <f t="shared" si="3"/>
        <v>0</v>
      </c>
      <c r="AC18" s="7">
        <f t="shared" si="4"/>
        <v>-8</v>
      </c>
      <c r="AD18" s="7">
        <f>U18-AK18</f>
        <v>0</v>
      </c>
      <c r="AE18" s="7">
        <f>V18-AL18</f>
        <v>0</v>
      </c>
      <c r="AF18" s="10">
        <v>7070</v>
      </c>
      <c r="AG18" s="8">
        <v>3</v>
      </c>
      <c r="AH18" s="8">
        <v>736</v>
      </c>
      <c r="AI18" s="8">
        <v>831</v>
      </c>
      <c r="AJ18" s="9">
        <v>2472</v>
      </c>
      <c r="AK18" s="9">
        <v>1348</v>
      </c>
      <c r="AL18" s="8">
        <v>768</v>
      </c>
    </row>
    <row r="19" spans="1:38">
      <c r="A19">
        <v>17</v>
      </c>
      <c r="B19" s="1">
        <v>44776</v>
      </c>
      <c r="C19" t="s">
        <v>23</v>
      </c>
      <c r="D19" t="s">
        <v>24</v>
      </c>
      <c r="E19" t="s">
        <v>24</v>
      </c>
      <c r="F19" t="s">
        <v>25</v>
      </c>
      <c r="G19">
        <v>2453</v>
      </c>
      <c r="H19" t="s">
        <v>26</v>
      </c>
      <c r="I19" t="s">
        <v>27</v>
      </c>
      <c r="J19">
        <v>2787078</v>
      </c>
      <c r="K19">
        <v>6417</v>
      </c>
      <c r="L19">
        <v>2152.67</v>
      </c>
      <c r="M19" s="2">
        <v>2.3E-3</v>
      </c>
      <c r="N19">
        <v>0.34</v>
      </c>
      <c r="O19">
        <v>8070</v>
      </c>
      <c r="P19">
        <v>11</v>
      </c>
      <c r="Q19">
        <v>755</v>
      </c>
      <c r="R19">
        <v>963</v>
      </c>
      <c r="S19">
        <v>2839</v>
      </c>
      <c r="T19">
        <v>0</v>
      </c>
      <c r="U19">
        <v>1686</v>
      </c>
      <c r="V19">
        <v>896</v>
      </c>
      <c r="W19">
        <v>0</v>
      </c>
      <c r="X19">
        <v>13</v>
      </c>
      <c r="Y19" s="6">
        <f t="shared" si="0"/>
        <v>13</v>
      </c>
      <c r="Z19" s="7">
        <f t="shared" si="1"/>
        <v>0</v>
      </c>
      <c r="AA19" s="7">
        <f t="shared" si="2"/>
        <v>0</v>
      </c>
      <c r="AB19" s="7">
        <f t="shared" si="3"/>
        <v>0</v>
      </c>
      <c r="AC19" s="7">
        <f t="shared" si="4"/>
        <v>-1</v>
      </c>
      <c r="AD19" s="7">
        <f>U19-AK19</f>
        <v>0</v>
      </c>
      <c r="AE19" s="7">
        <f>V19-AL19</f>
        <v>0</v>
      </c>
      <c r="AF19" s="10">
        <v>8057</v>
      </c>
      <c r="AG19" s="8">
        <v>11</v>
      </c>
      <c r="AH19" s="8">
        <v>755</v>
      </c>
      <c r="AI19" s="8">
        <v>963</v>
      </c>
      <c r="AJ19" s="9">
        <v>2840</v>
      </c>
      <c r="AK19" s="9">
        <v>1686</v>
      </c>
      <c r="AL19" s="8">
        <v>896</v>
      </c>
    </row>
    <row r="20" spans="1:38">
      <c r="A20">
        <v>18</v>
      </c>
      <c r="B20" s="1">
        <v>44777</v>
      </c>
      <c r="C20" t="s">
        <v>23</v>
      </c>
      <c r="D20" t="s">
        <v>24</v>
      </c>
      <c r="E20" t="s">
        <v>24</v>
      </c>
      <c r="F20" t="s">
        <v>25</v>
      </c>
      <c r="G20">
        <v>2453</v>
      </c>
      <c r="H20" t="s">
        <v>26</v>
      </c>
      <c r="I20" t="s">
        <v>27</v>
      </c>
      <c r="J20">
        <v>2262264</v>
      </c>
      <c r="K20">
        <v>5960</v>
      </c>
      <c r="L20">
        <v>2019.09</v>
      </c>
      <c r="M20" s="2">
        <v>2.5999999999999999E-3</v>
      </c>
      <c r="N20">
        <v>0.34</v>
      </c>
      <c r="O20">
        <v>6503</v>
      </c>
      <c r="P20">
        <v>14</v>
      </c>
      <c r="Q20">
        <v>648</v>
      </c>
      <c r="R20">
        <v>733</v>
      </c>
      <c r="S20">
        <v>2428</v>
      </c>
      <c r="T20">
        <v>0</v>
      </c>
      <c r="U20">
        <v>1196</v>
      </c>
      <c r="V20">
        <v>643</v>
      </c>
      <c r="W20">
        <v>0</v>
      </c>
      <c r="X20">
        <v>16</v>
      </c>
      <c r="Y20" s="6">
        <f t="shared" si="0"/>
        <v>16</v>
      </c>
      <c r="Z20" s="7">
        <f t="shared" si="1"/>
        <v>0</v>
      </c>
      <c r="AA20" s="7">
        <f t="shared" si="2"/>
        <v>0</v>
      </c>
      <c r="AB20" s="7">
        <f t="shared" si="3"/>
        <v>0</v>
      </c>
      <c r="AC20" s="7">
        <f t="shared" si="4"/>
        <v>-1</v>
      </c>
      <c r="AD20" s="7">
        <f>U20-AK20</f>
        <v>0</v>
      </c>
      <c r="AE20" s="7">
        <f>V20-AL20</f>
        <v>0</v>
      </c>
      <c r="AF20" s="10">
        <v>6487</v>
      </c>
      <c r="AG20" s="8">
        <v>14</v>
      </c>
      <c r="AH20" s="8">
        <v>648</v>
      </c>
      <c r="AI20" s="8">
        <v>733</v>
      </c>
      <c r="AJ20" s="9">
        <v>2429</v>
      </c>
      <c r="AK20" s="9">
        <v>1196</v>
      </c>
      <c r="AL20" s="8">
        <v>643</v>
      </c>
    </row>
    <row r="21" spans="1:38">
      <c r="A21">
        <v>19</v>
      </c>
      <c r="B21" s="1">
        <v>44778</v>
      </c>
      <c r="C21" t="s">
        <v>23</v>
      </c>
      <c r="D21" t="s">
        <v>24</v>
      </c>
      <c r="E21" t="s">
        <v>24</v>
      </c>
      <c r="F21" t="s">
        <v>25</v>
      </c>
      <c r="G21">
        <v>2453</v>
      </c>
      <c r="H21" t="s">
        <v>26</v>
      </c>
      <c r="I21" t="s">
        <v>27</v>
      </c>
      <c r="J21">
        <v>2401171</v>
      </c>
      <c r="K21">
        <v>12563</v>
      </c>
      <c r="L21">
        <v>2471.0100000000002</v>
      </c>
      <c r="M21" s="2">
        <v>5.1999999999999998E-3</v>
      </c>
      <c r="N21">
        <v>0.2</v>
      </c>
      <c r="O21">
        <v>8827</v>
      </c>
      <c r="P21">
        <v>14</v>
      </c>
      <c r="Q21">
        <v>813</v>
      </c>
      <c r="R21">
        <v>946</v>
      </c>
      <c r="S21">
        <v>3309</v>
      </c>
      <c r="T21">
        <v>0</v>
      </c>
      <c r="U21">
        <v>1757</v>
      </c>
      <c r="V21">
        <v>856</v>
      </c>
      <c r="W21">
        <v>0</v>
      </c>
      <c r="X21">
        <v>-9</v>
      </c>
      <c r="Y21" s="6">
        <f t="shared" si="0"/>
        <v>-9</v>
      </c>
      <c r="Z21" s="7">
        <f t="shared" si="1"/>
        <v>0</v>
      </c>
      <c r="AA21" s="7">
        <f t="shared" si="2"/>
        <v>0</v>
      </c>
      <c r="AB21" s="7">
        <f t="shared" si="3"/>
        <v>0</v>
      </c>
      <c r="AC21" s="7">
        <f t="shared" si="4"/>
        <v>-19</v>
      </c>
      <c r="AD21" s="7">
        <f>U21-AK21</f>
        <v>0</v>
      </c>
      <c r="AE21" s="7">
        <f>V21-AL21</f>
        <v>0</v>
      </c>
      <c r="AF21" s="10">
        <v>8836</v>
      </c>
      <c r="AG21" s="8">
        <v>14</v>
      </c>
      <c r="AH21" s="8">
        <v>813</v>
      </c>
      <c r="AI21" s="8">
        <v>946</v>
      </c>
      <c r="AJ21" s="9">
        <v>3328</v>
      </c>
      <c r="AK21" s="9">
        <v>1757</v>
      </c>
      <c r="AL21" s="8">
        <v>856</v>
      </c>
    </row>
    <row r="22" spans="1:38">
      <c r="A22">
        <v>20</v>
      </c>
      <c r="B22" s="1">
        <v>44779</v>
      </c>
      <c r="C22" t="s">
        <v>23</v>
      </c>
      <c r="D22" t="s">
        <v>24</v>
      </c>
      <c r="E22" t="s">
        <v>24</v>
      </c>
      <c r="F22" t="s">
        <v>25</v>
      </c>
      <c r="G22">
        <v>2453</v>
      </c>
      <c r="H22" t="s">
        <v>26</v>
      </c>
      <c r="I22" t="s">
        <v>27</v>
      </c>
      <c r="J22">
        <v>1943863</v>
      </c>
      <c r="K22">
        <v>7893</v>
      </c>
      <c r="L22">
        <v>2466.8200000000002</v>
      </c>
      <c r="M22" s="2">
        <v>4.1000000000000003E-3</v>
      </c>
      <c r="N22">
        <v>0.31</v>
      </c>
      <c r="O22">
        <v>10144</v>
      </c>
      <c r="P22">
        <v>24</v>
      </c>
      <c r="Q22">
        <v>891</v>
      </c>
      <c r="R22">
        <v>1079</v>
      </c>
      <c r="S22">
        <v>3645</v>
      </c>
      <c r="T22">
        <v>0</v>
      </c>
      <c r="U22">
        <v>2090</v>
      </c>
      <c r="V22">
        <v>985</v>
      </c>
      <c r="W22">
        <v>0</v>
      </c>
      <c r="X22">
        <v>-5</v>
      </c>
      <c r="Y22" s="6">
        <f t="shared" si="0"/>
        <v>-5</v>
      </c>
      <c r="Z22" s="7">
        <f t="shared" si="1"/>
        <v>0</v>
      </c>
      <c r="AA22" s="7">
        <f t="shared" si="2"/>
        <v>0</v>
      </c>
      <c r="AB22" s="7">
        <f t="shared" si="3"/>
        <v>0</v>
      </c>
      <c r="AC22" s="7">
        <f t="shared" si="4"/>
        <v>-18</v>
      </c>
      <c r="AD22" s="7">
        <f>U22-AK22</f>
        <v>0</v>
      </c>
      <c r="AE22" s="7">
        <f>V22-AL22</f>
        <v>0</v>
      </c>
      <c r="AF22" s="10">
        <v>10149</v>
      </c>
      <c r="AG22" s="8">
        <v>24</v>
      </c>
      <c r="AH22" s="8">
        <v>891</v>
      </c>
      <c r="AI22" s="9">
        <v>1079</v>
      </c>
      <c r="AJ22" s="9">
        <v>3663</v>
      </c>
      <c r="AK22" s="9">
        <v>2090</v>
      </c>
      <c r="AL22" s="8">
        <v>985</v>
      </c>
    </row>
    <row r="23" spans="1:38">
      <c r="A23">
        <v>21</v>
      </c>
      <c r="B23" s="1">
        <v>44780</v>
      </c>
      <c r="C23" t="s">
        <v>23</v>
      </c>
      <c r="D23" t="s">
        <v>24</v>
      </c>
      <c r="E23" t="s">
        <v>24</v>
      </c>
      <c r="F23" t="s">
        <v>25</v>
      </c>
      <c r="G23">
        <v>2453</v>
      </c>
      <c r="H23" t="s">
        <v>26</v>
      </c>
      <c r="I23" t="s">
        <v>27</v>
      </c>
      <c r="J23">
        <v>3562863</v>
      </c>
      <c r="K23">
        <v>9254</v>
      </c>
      <c r="L23">
        <v>2468.9899999999998</v>
      </c>
      <c r="M23" s="2">
        <v>2.5999999999999999E-3</v>
      </c>
      <c r="N23">
        <v>0.27</v>
      </c>
      <c r="O23">
        <v>8367</v>
      </c>
      <c r="P23">
        <v>17</v>
      </c>
      <c r="Q23">
        <v>712</v>
      </c>
      <c r="R23">
        <v>1111</v>
      </c>
      <c r="S23">
        <v>2779</v>
      </c>
      <c r="T23">
        <v>0</v>
      </c>
      <c r="U23">
        <v>1884</v>
      </c>
      <c r="V23">
        <v>838</v>
      </c>
      <c r="W23">
        <v>0</v>
      </c>
      <c r="X23">
        <v>12</v>
      </c>
      <c r="Y23" s="6">
        <f t="shared" si="0"/>
        <v>12</v>
      </c>
      <c r="Z23" s="7">
        <f t="shared" si="1"/>
        <v>0</v>
      </c>
      <c r="AA23" s="7">
        <f t="shared" si="2"/>
        <v>0</v>
      </c>
      <c r="AB23" s="7">
        <f t="shared" si="3"/>
        <v>0</v>
      </c>
      <c r="AC23" s="7">
        <f t="shared" si="4"/>
        <v>-4</v>
      </c>
      <c r="AD23" s="7">
        <f>U23-AK23</f>
        <v>0</v>
      </c>
      <c r="AE23" s="7">
        <f>V23-AL23</f>
        <v>0</v>
      </c>
      <c r="AF23" s="10">
        <v>8355</v>
      </c>
      <c r="AG23" s="8">
        <v>17</v>
      </c>
      <c r="AH23" s="8">
        <v>712</v>
      </c>
      <c r="AI23" s="9">
        <v>1111</v>
      </c>
      <c r="AJ23" s="9">
        <v>2783</v>
      </c>
      <c r="AK23" s="9">
        <v>1884</v>
      </c>
      <c r="AL23" s="8">
        <v>838</v>
      </c>
    </row>
    <row r="24" spans="1:38">
      <c r="A24">
        <v>22</v>
      </c>
      <c r="B24" s="1">
        <v>44781</v>
      </c>
      <c r="C24" t="s">
        <v>23</v>
      </c>
      <c r="D24" t="s">
        <v>24</v>
      </c>
      <c r="E24" t="s">
        <v>24</v>
      </c>
      <c r="F24" t="s">
        <v>25</v>
      </c>
      <c r="G24">
        <v>2453</v>
      </c>
      <c r="H24" t="s">
        <v>26</v>
      </c>
      <c r="I24" t="s">
        <v>27</v>
      </c>
      <c r="J24">
        <v>3399510</v>
      </c>
      <c r="K24">
        <v>10380</v>
      </c>
      <c r="L24">
        <v>2618.44</v>
      </c>
      <c r="M24" s="2">
        <v>3.0999999999999999E-3</v>
      </c>
      <c r="N24">
        <v>0.25</v>
      </c>
      <c r="O24">
        <v>7102</v>
      </c>
      <c r="P24">
        <v>12</v>
      </c>
      <c r="Q24">
        <v>607</v>
      </c>
      <c r="R24">
        <v>779</v>
      </c>
      <c r="S24">
        <v>2699</v>
      </c>
      <c r="T24">
        <v>0</v>
      </c>
      <c r="U24">
        <v>1384</v>
      </c>
      <c r="V24">
        <v>742</v>
      </c>
      <c r="W24">
        <v>0</v>
      </c>
      <c r="X24">
        <v>11</v>
      </c>
      <c r="Y24" s="6">
        <f t="shared" si="0"/>
        <v>11</v>
      </c>
      <c r="Z24" s="7">
        <f t="shared" si="1"/>
        <v>0</v>
      </c>
      <c r="AA24" s="7">
        <f t="shared" si="2"/>
        <v>0</v>
      </c>
      <c r="AB24" s="7">
        <f t="shared" si="3"/>
        <v>0</v>
      </c>
      <c r="AC24" s="7">
        <f t="shared" si="4"/>
        <v>-5</v>
      </c>
      <c r="AD24" s="7">
        <f>U24-AK24</f>
        <v>0</v>
      </c>
      <c r="AE24" s="7">
        <f>V24-AL24</f>
        <v>0</v>
      </c>
      <c r="AF24" s="10">
        <v>7091</v>
      </c>
      <c r="AG24" s="8">
        <v>12</v>
      </c>
      <c r="AH24" s="8">
        <v>607</v>
      </c>
      <c r="AI24" s="8">
        <v>779</v>
      </c>
      <c r="AJ24" s="9">
        <v>2704</v>
      </c>
      <c r="AK24" s="9">
        <v>1384</v>
      </c>
      <c r="AL24" s="8">
        <v>742</v>
      </c>
    </row>
    <row r="25" spans="1:38">
      <c r="A25">
        <v>23</v>
      </c>
      <c r="B25" s="1">
        <v>44782</v>
      </c>
      <c r="C25" t="s">
        <v>23</v>
      </c>
      <c r="D25" t="s">
        <v>24</v>
      </c>
      <c r="E25" t="s">
        <v>24</v>
      </c>
      <c r="F25" t="s">
        <v>25</v>
      </c>
      <c r="G25">
        <v>2453</v>
      </c>
      <c r="H25" t="s">
        <v>26</v>
      </c>
      <c r="I25" t="s">
        <v>27</v>
      </c>
      <c r="J25">
        <v>2628586</v>
      </c>
      <c r="K25">
        <v>13843</v>
      </c>
      <c r="L25">
        <v>2591.39</v>
      </c>
      <c r="M25" s="2">
        <v>5.3E-3</v>
      </c>
      <c r="N25">
        <v>0.19</v>
      </c>
      <c r="O25">
        <v>6935</v>
      </c>
      <c r="P25">
        <v>12</v>
      </c>
      <c r="Q25">
        <v>564</v>
      </c>
      <c r="R25">
        <v>842</v>
      </c>
      <c r="S25">
        <v>2582</v>
      </c>
      <c r="T25">
        <v>0</v>
      </c>
      <c r="U25">
        <v>1407</v>
      </c>
      <c r="V25">
        <v>701</v>
      </c>
      <c r="W25">
        <v>0</v>
      </c>
      <c r="X25">
        <v>-15</v>
      </c>
      <c r="Y25" s="6">
        <f t="shared" si="0"/>
        <v>-15</v>
      </c>
      <c r="Z25" s="7">
        <f t="shared" si="1"/>
        <v>0</v>
      </c>
      <c r="AA25" s="7">
        <f t="shared" si="2"/>
        <v>0</v>
      </c>
      <c r="AB25" s="7">
        <f t="shared" si="3"/>
        <v>0</v>
      </c>
      <c r="AC25" s="7">
        <f t="shared" si="4"/>
        <v>-20</v>
      </c>
      <c r="AD25" s="7">
        <f>U25-AK25</f>
        <v>0</v>
      </c>
      <c r="AE25" s="7">
        <f>V25-AL25</f>
        <v>0</v>
      </c>
      <c r="AF25" s="10">
        <v>6950</v>
      </c>
      <c r="AG25" s="8">
        <v>12</v>
      </c>
      <c r="AH25" s="8">
        <v>564</v>
      </c>
      <c r="AI25" s="8">
        <v>842</v>
      </c>
      <c r="AJ25" s="9">
        <v>2602</v>
      </c>
      <c r="AK25" s="9">
        <v>1407</v>
      </c>
      <c r="AL25" s="8">
        <v>701</v>
      </c>
    </row>
    <row r="26" spans="1:38">
      <c r="A26">
        <v>24</v>
      </c>
      <c r="B26" s="1">
        <v>44783</v>
      </c>
      <c r="C26" t="s">
        <v>23</v>
      </c>
      <c r="D26" t="s">
        <v>24</v>
      </c>
      <c r="E26" t="s">
        <v>24</v>
      </c>
      <c r="F26" t="s">
        <v>25</v>
      </c>
      <c r="G26">
        <v>2453</v>
      </c>
      <c r="H26" t="s">
        <v>26</v>
      </c>
      <c r="I26" t="s">
        <v>27</v>
      </c>
      <c r="J26">
        <v>1907517</v>
      </c>
      <c r="K26">
        <v>14187</v>
      </c>
      <c r="L26">
        <v>2556.83</v>
      </c>
      <c r="M26" s="2">
        <v>7.4000000000000003E-3</v>
      </c>
      <c r="N26">
        <v>0.18</v>
      </c>
      <c r="O26">
        <v>6484</v>
      </c>
      <c r="P26">
        <v>4</v>
      </c>
      <c r="Q26">
        <v>526</v>
      </c>
      <c r="R26">
        <v>774</v>
      </c>
      <c r="S26">
        <v>2291</v>
      </c>
      <c r="T26">
        <v>0</v>
      </c>
      <c r="U26">
        <v>1528</v>
      </c>
      <c r="V26">
        <v>639</v>
      </c>
      <c r="W26">
        <v>0</v>
      </c>
      <c r="X26">
        <v>-28</v>
      </c>
      <c r="Y26" s="6">
        <f t="shared" si="0"/>
        <v>-28</v>
      </c>
      <c r="Z26" s="7">
        <f t="shared" si="1"/>
        <v>0</v>
      </c>
      <c r="AA26" s="7">
        <f t="shared" si="2"/>
        <v>0</v>
      </c>
      <c r="AB26" s="7">
        <f t="shared" si="3"/>
        <v>0</v>
      </c>
      <c r="AC26" s="7">
        <f t="shared" si="4"/>
        <v>-31</v>
      </c>
      <c r="AD26" s="7">
        <f>U26-AK26</f>
        <v>0</v>
      </c>
      <c r="AE26" s="7">
        <f>V26-AL26</f>
        <v>0</v>
      </c>
      <c r="AF26" s="10">
        <v>6512</v>
      </c>
      <c r="AG26" s="8">
        <v>4</v>
      </c>
      <c r="AH26" s="8">
        <v>526</v>
      </c>
      <c r="AI26" s="8">
        <v>774</v>
      </c>
      <c r="AJ26" s="9">
        <v>2322</v>
      </c>
      <c r="AK26" s="9">
        <v>1528</v>
      </c>
      <c r="AL26" s="8">
        <v>639</v>
      </c>
    </row>
    <row r="27" spans="1:38">
      <c r="A27">
        <v>25</v>
      </c>
      <c r="B27" s="1">
        <v>44784</v>
      </c>
      <c r="C27" t="s">
        <v>23</v>
      </c>
      <c r="D27" t="s">
        <v>24</v>
      </c>
      <c r="E27" t="s">
        <v>24</v>
      </c>
      <c r="F27" t="s">
        <v>25</v>
      </c>
      <c r="G27">
        <v>2453</v>
      </c>
      <c r="H27" t="s">
        <v>26</v>
      </c>
      <c r="I27" t="s">
        <v>27</v>
      </c>
      <c r="J27">
        <v>1758030</v>
      </c>
      <c r="K27">
        <v>18503</v>
      </c>
      <c r="L27">
        <v>2513.4699999999998</v>
      </c>
      <c r="M27" s="2">
        <v>1.0500000000000001E-2</v>
      </c>
      <c r="N27">
        <v>0.14000000000000001</v>
      </c>
      <c r="O27">
        <v>7102</v>
      </c>
      <c r="P27">
        <v>4</v>
      </c>
      <c r="Q27">
        <v>644</v>
      </c>
      <c r="R27">
        <v>897</v>
      </c>
      <c r="S27">
        <v>2625</v>
      </c>
      <c r="T27">
        <v>0</v>
      </c>
      <c r="U27">
        <v>1350</v>
      </c>
      <c r="V27">
        <v>703</v>
      </c>
      <c r="W27">
        <v>0</v>
      </c>
      <c r="X27">
        <v>-24</v>
      </c>
      <c r="Y27" s="6">
        <f t="shared" si="0"/>
        <v>-24</v>
      </c>
      <c r="Z27" s="7">
        <f t="shared" si="1"/>
        <v>0</v>
      </c>
      <c r="AA27" s="7">
        <f t="shared" si="2"/>
        <v>0</v>
      </c>
      <c r="AB27" s="7">
        <f t="shared" si="3"/>
        <v>0</v>
      </c>
      <c r="AC27" s="7">
        <f t="shared" si="4"/>
        <v>-32</v>
      </c>
      <c r="AD27" s="7">
        <f>U27-AK27</f>
        <v>0</v>
      </c>
      <c r="AE27" s="7">
        <f>V27-AL27</f>
        <v>0</v>
      </c>
      <c r="AF27" s="10">
        <v>7126</v>
      </c>
      <c r="AG27" s="8">
        <v>4</v>
      </c>
      <c r="AH27" s="8">
        <v>644</v>
      </c>
      <c r="AI27" s="8">
        <v>897</v>
      </c>
      <c r="AJ27" s="9">
        <v>2657</v>
      </c>
      <c r="AK27" s="9">
        <v>1350</v>
      </c>
      <c r="AL27" s="8">
        <v>703</v>
      </c>
    </row>
    <row r="28" spans="1:38">
      <c r="A28">
        <v>26</v>
      </c>
      <c r="B28" s="1">
        <v>44785</v>
      </c>
      <c r="C28" t="s">
        <v>23</v>
      </c>
      <c r="D28" t="s">
        <v>24</v>
      </c>
      <c r="E28" t="s">
        <v>24</v>
      </c>
      <c r="F28" t="s">
        <v>25</v>
      </c>
      <c r="G28">
        <v>2453</v>
      </c>
      <c r="H28" t="s">
        <v>26</v>
      </c>
      <c r="I28" t="s">
        <v>27</v>
      </c>
      <c r="J28">
        <v>3356541</v>
      </c>
      <c r="K28">
        <v>10884</v>
      </c>
      <c r="L28">
        <v>2454.09</v>
      </c>
      <c r="M28" s="2">
        <v>3.2000000000000002E-3</v>
      </c>
      <c r="N28">
        <v>0.23</v>
      </c>
      <c r="O28">
        <v>6483</v>
      </c>
      <c r="P28">
        <v>4</v>
      </c>
      <c r="Q28">
        <v>566</v>
      </c>
      <c r="R28">
        <v>923</v>
      </c>
      <c r="S28">
        <v>2420</v>
      </c>
      <c r="T28">
        <v>0</v>
      </c>
      <c r="U28">
        <v>1167</v>
      </c>
      <c r="V28">
        <v>686</v>
      </c>
      <c r="W28">
        <v>0</v>
      </c>
      <c r="X28">
        <v>-83</v>
      </c>
      <c r="Y28" s="6">
        <f t="shared" si="0"/>
        <v>-83</v>
      </c>
      <c r="Z28" s="7">
        <f t="shared" si="1"/>
        <v>0</v>
      </c>
      <c r="AA28" s="7">
        <f t="shared" si="2"/>
        <v>0</v>
      </c>
      <c r="AB28" s="7">
        <f t="shared" si="3"/>
        <v>0</v>
      </c>
      <c r="AC28" s="7">
        <f t="shared" si="4"/>
        <v>-81</v>
      </c>
      <c r="AD28" s="7">
        <f>U28-AK28</f>
        <v>0</v>
      </c>
      <c r="AE28" s="7">
        <f>V28-AL28</f>
        <v>0</v>
      </c>
      <c r="AF28" s="10">
        <v>6566</v>
      </c>
      <c r="AG28" s="8">
        <v>4</v>
      </c>
      <c r="AH28" s="8">
        <v>566</v>
      </c>
      <c r="AI28" s="8">
        <v>923</v>
      </c>
      <c r="AJ28" s="9">
        <v>2501</v>
      </c>
      <c r="AK28" s="9">
        <v>1167</v>
      </c>
      <c r="AL28" s="8">
        <v>686</v>
      </c>
    </row>
    <row r="29" spans="1:38">
      <c r="A29">
        <v>27</v>
      </c>
      <c r="B29" s="1">
        <v>44786</v>
      </c>
      <c r="C29" t="s">
        <v>23</v>
      </c>
      <c r="D29" t="s">
        <v>24</v>
      </c>
      <c r="E29" t="s">
        <v>24</v>
      </c>
      <c r="F29" t="s">
        <v>25</v>
      </c>
      <c r="G29">
        <v>2453</v>
      </c>
      <c r="H29" t="s">
        <v>26</v>
      </c>
      <c r="I29" t="s">
        <v>27</v>
      </c>
      <c r="J29">
        <v>2029719</v>
      </c>
      <c r="K29">
        <v>9479</v>
      </c>
      <c r="L29">
        <v>2455.7600000000002</v>
      </c>
      <c r="M29" s="2">
        <v>4.7000000000000002E-3</v>
      </c>
      <c r="N29">
        <v>0.26</v>
      </c>
      <c r="O29">
        <v>6398</v>
      </c>
      <c r="P29">
        <v>2</v>
      </c>
      <c r="Q29">
        <v>806</v>
      </c>
      <c r="R29">
        <v>1097</v>
      </c>
      <c r="S29">
        <v>1578</v>
      </c>
      <c r="T29">
        <v>0</v>
      </c>
      <c r="U29">
        <v>1869</v>
      </c>
      <c r="V29">
        <v>915</v>
      </c>
      <c r="W29">
        <v>0</v>
      </c>
      <c r="X29" s="4">
        <v>-1003</v>
      </c>
      <c r="Y29" s="6">
        <f t="shared" si="0"/>
        <v>-1003</v>
      </c>
      <c r="Z29" s="7">
        <f t="shared" si="1"/>
        <v>0</v>
      </c>
      <c r="AA29" s="7">
        <f t="shared" si="2"/>
        <v>0</v>
      </c>
      <c r="AB29" s="7">
        <f t="shared" si="3"/>
        <v>0</v>
      </c>
      <c r="AC29" s="7">
        <f t="shared" si="4"/>
        <v>-957</v>
      </c>
      <c r="AD29" s="7">
        <f>U29-AK29</f>
        <v>0</v>
      </c>
      <c r="AE29" s="7">
        <f>V29-AL29</f>
        <v>0</v>
      </c>
      <c r="AF29" s="10">
        <v>7401</v>
      </c>
      <c r="AG29" s="8">
        <v>2</v>
      </c>
      <c r="AH29" s="8">
        <v>806</v>
      </c>
      <c r="AI29" s="9">
        <v>1097</v>
      </c>
      <c r="AJ29" s="9">
        <v>2535</v>
      </c>
      <c r="AK29" s="9">
        <v>1869</v>
      </c>
      <c r="AL29" s="8">
        <v>915</v>
      </c>
    </row>
    <row r="30" spans="1:38">
      <c r="A30">
        <v>28</v>
      </c>
      <c r="B30" s="1">
        <v>44787</v>
      </c>
      <c r="C30" t="s">
        <v>23</v>
      </c>
      <c r="D30" t="s">
        <v>24</v>
      </c>
      <c r="E30" t="s">
        <v>24</v>
      </c>
      <c r="F30" t="s">
        <v>25</v>
      </c>
      <c r="G30">
        <v>2453</v>
      </c>
      <c r="H30" t="s">
        <v>26</v>
      </c>
      <c r="I30" t="s">
        <v>27</v>
      </c>
      <c r="J30">
        <v>2024477</v>
      </c>
      <c r="K30">
        <v>13033</v>
      </c>
      <c r="L30">
        <v>2457.91</v>
      </c>
      <c r="M30" s="2">
        <v>6.4000000000000003E-3</v>
      </c>
      <c r="N30">
        <v>0.19</v>
      </c>
      <c r="O30">
        <v>3836</v>
      </c>
      <c r="P30">
        <v>3</v>
      </c>
      <c r="Q30">
        <v>559</v>
      </c>
      <c r="R30">
        <v>863</v>
      </c>
      <c r="S30">
        <v>0</v>
      </c>
      <c r="T30">
        <v>0</v>
      </c>
      <c r="U30">
        <v>1714</v>
      </c>
      <c r="V30">
        <v>645</v>
      </c>
      <c r="W30">
        <v>0</v>
      </c>
      <c r="X30">
        <v>0</v>
      </c>
      <c r="Y30" s="6">
        <f t="shared" si="0"/>
        <v>0</v>
      </c>
      <c r="Z30" s="7">
        <f t="shared" si="1"/>
        <v>0</v>
      </c>
      <c r="AA30" s="7">
        <f t="shared" si="2"/>
        <v>0</v>
      </c>
      <c r="AB30" s="7">
        <f t="shared" si="3"/>
        <v>0</v>
      </c>
      <c r="AC30" s="7">
        <f t="shared" si="4"/>
        <v>0</v>
      </c>
      <c r="AD30" s="7">
        <f>U30-AK30</f>
        <v>0</v>
      </c>
      <c r="AE30" s="7">
        <f>V30-AL30</f>
        <v>0</v>
      </c>
      <c r="AF30" s="10">
        <v>3836</v>
      </c>
      <c r="AG30" s="8">
        <v>3</v>
      </c>
      <c r="AH30" s="8">
        <v>559</v>
      </c>
      <c r="AI30" s="8">
        <v>863</v>
      </c>
      <c r="AJ30" s="8">
        <v>0</v>
      </c>
      <c r="AK30" s="9">
        <v>1714</v>
      </c>
      <c r="AL30" s="8">
        <v>645</v>
      </c>
    </row>
    <row r="31" spans="1:38">
      <c r="A31">
        <v>29</v>
      </c>
      <c r="B31" s="1">
        <v>44788</v>
      </c>
      <c r="C31" t="s">
        <v>23</v>
      </c>
      <c r="D31" t="s">
        <v>24</v>
      </c>
      <c r="E31" t="s">
        <v>24</v>
      </c>
      <c r="F31" t="s">
        <v>25</v>
      </c>
      <c r="G31">
        <v>2453</v>
      </c>
      <c r="H31" t="s">
        <v>26</v>
      </c>
      <c r="I31" t="s">
        <v>27</v>
      </c>
      <c r="J31">
        <v>2268297</v>
      </c>
      <c r="K31">
        <v>12000</v>
      </c>
      <c r="L31">
        <v>2603.13</v>
      </c>
      <c r="M31" s="2">
        <v>5.3E-3</v>
      </c>
      <c r="N31">
        <v>0.22</v>
      </c>
      <c r="O31">
        <v>55</v>
      </c>
      <c r="P31">
        <v>7</v>
      </c>
      <c r="Q31">
        <v>1</v>
      </c>
      <c r="R31">
        <v>7</v>
      </c>
      <c r="S31">
        <v>0</v>
      </c>
      <c r="T31">
        <v>0</v>
      </c>
      <c r="U31">
        <v>34</v>
      </c>
      <c r="V31">
        <v>6</v>
      </c>
      <c r="W31">
        <v>0</v>
      </c>
      <c r="X31">
        <v>0</v>
      </c>
      <c r="Y31" s="6">
        <f t="shared" si="0"/>
        <v>0</v>
      </c>
      <c r="Z31" s="7">
        <f t="shared" si="1"/>
        <v>0</v>
      </c>
      <c r="AA31" s="7">
        <f t="shared" si="2"/>
        <v>0</v>
      </c>
      <c r="AB31" s="7">
        <f t="shared" si="3"/>
        <v>0</v>
      </c>
      <c r="AC31" s="7">
        <f t="shared" si="4"/>
        <v>0</v>
      </c>
      <c r="AD31" s="7">
        <f>U31-AK31</f>
        <v>0</v>
      </c>
      <c r="AE31" s="7">
        <f>V31-AL31</f>
        <v>0</v>
      </c>
      <c r="AF31" s="8">
        <v>55</v>
      </c>
      <c r="AG31" s="8">
        <v>7</v>
      </c>
      <c r="AH31" s="8">
        <v>1</v>
      </c>
      <c r="AI31" s="8">
        <v>7</v>
      </c>
      <c r="AJ31" s="8">
        <v>0</v>
      </c>
      <c r="AK31" s="8">
        <v>34</v>
      </c>
      <c r="AL31" s="8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Shashi Kant</cp:lastModifiedBy>
  <cp:revision/>
  <dcterms:created xsi:type="dcterms:W3CDTF">2022-08-17T13:59:25Z</dcterms:created>
  <dcterms:modified xsi:type="dcterms:W3CDTF">2022-08-17T14:05:54Z</dcterms:modified>
  <cp:category/>
  <cp:contentStatus/>
</cp:coreProperties>
</file>